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L:\Departements\GTEP\Département Phybat\2 - Projets\CRNS Rousset\3 - travail\"/>
    </mc:Choice>
  </mc:AlternateContent>
  <xr:revisionPtr revIDLastSave="0" documentId="13_ncr:1_{3728DD24-C043-477D-9B64-D65E16C87740}" xr6:coauthVersionLast="47" xr6:coauthVersionMax="47" xr10:uidLastSave="{00000000-0000-0000-0000-000000000000}"/>
  <bookViews>
    <workbookView xWindow="-120" yWindow="-120" windowWidth="29040" windowHeight="15720" xr2:uid="{B10E94E5-B5D3-493C-BBF7-972B054BD7FF}"/>
  </bookViews>
  <sheets>
    <sheet name="Scenarios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9" i="6" l="1"/>
  <c r="F626" i="6"/>
  <c r="F212" i="6"/>
  <c r="F144" i="6"/>
  <c r="F73" i="6"/>
  <c r="AC6" i="6"/>
  <c r="F6" i="6"/>
</calcChain>
</file>

<file path=xl/sharedStrings.xml><?xml version="1.0" encoding="utf-8"?>
<sst xmlns="http://schemas.openxmlformats.org/spreadsheetml/2006/main" count="3536" uniqueCount="72">
  <si>
    <t>SDR</t>
  </si>
  <si>
    <t>Sanitaire</t>
  </si>
  <si>
    <t>Circulation</t>
  </si>
  <si>
    <t>Salle polyvalente</t>
  </si>
  <si>
    <t>Vide</t>
  </si>
  <si>
    <t>LT</t>
  </si>
  <si>
    <t>Cuisine</t>
  </si>
  <si>
    <t>Atelier</t>
  </si>
  <si>
    <t>Hall</t>
  </si>
  <si>
    <t>Loge isolement</t>
  </si>
  <si>
    <t>Cuisine centrale</t>
  </si>
  <si>
    <t>bureau garde/repos /WC</t>
  </si>
  <si>
    <t>Occupation</t>
  </si>
  <si>
    <t>Consigne T chaud</t>
  </si>
  <si>
    <t>Consigne T froid</t>
  </si>
  <si>
    <t>Ventilation hygiénique</t>
  </si>
  <si>
    <t>Eclairage</t>
  </si>
  <si>
    <t>Puissance dissipée équipements</t>
  </si>
  <si>
    <t>Gradation</t>
  </si>
  <si>
    <t>Oui</t>
  </si>
  <si>
    <t>Sonde CO2</t>
  </si>
  <si>
    <t>[Lux]</t>
  </si>
  <si>
    <t>[occ/m²]</t>
  </si>
  <si>
    <r>
      <t>[m</t>
    </r>
    <r>
      <rPr>
        <vertAlign val="superscript"/>
        <sz val="11"/>
        <color theme="1"/>
        <rFont val="Aptos Narrow"/>
        <family val="2"/>
        <scheme val="minor"/>
      </rPr>
      <t>3</t>
    </r>
    <r>
      <rPr>
        <sz val="11"/>
        <color theme="1"/>
        <rFont val="Aptos Narrow"/>
        <family val="2"/>
        <scheme val="minor"/>
      </rPr>
      <t>/h/occ]</t>
    </r>
  </si>
  <si>
    <t>[W/m²]</t>
  </si>
  <si>
    <t>Locaux</t>
  </si>
  <si>
    <t>Heure</t>
  </si>
  <si>
    <t>Semaine</t>
  </si>
  <si>
    <t>WE</t>
  </si>
  <si>
    <t>Oui/non</t>
  </si>
  <si>
    <t>A remplir</t>
  </si>
  <si>
    <t>?</t>
  </si>
  <si>
    <t>Bureaux 2 postes</t>
  </si>
  <si>
    <t>Exemple Bureaux 2 postes</t>
  </si>
  <si>
    <t>T°C consigne/ T°C réduit</t>
  </si>
  <si>
    <t>19°C/65°C</t>
  </si>
  <si>
    <t>28°C /30°C</t>
  </si>
  <si>
    <t>[W/occ]</t>
  </si>
  <si>
    <t>-</t>
  </si>
  <si>
    <t>LT Stockage température non controllé</t>
  </si>
  <si>
    <t>Stockage LT</t>
  </si>
  <si>
    <t>Hebergement</t>
  </si>
  <si>
    <t>[occ]</t>
  </si>
  <si>
    <t>[W]</t>
  </si>
  <si>
    <t>Contrôle deshumidifiction</t>
  </si>
  <si>
    <t>Contrôle humidifiction</t>
  </si>
  <si>
    <t>Litière sale</t>
  </si>
  <si>
    <t>CFO/CFA</t>
  </si>
  <si>
    <t>Inf. proximité grande</t>
  </si>
  <si>
    <t>[primate]</t>
  </si>
  <si>
    <t>Bâtiment logistique</t>
  </si>
  <si>
    <t>Locaux divers - 16/26°C</t>
  </si>
  <si>
    <t>Bureau / loge</t>
  </si>
  <si>
    <t>Divers sans consigne de température</t>
  </si>
  <si>
    <t>Bureaux 4 postes</t>
  </si>
  <si>
    <t xml:space="preserve">Atelier informatique / bureau – 4 postes </t>
  </si>
  <si>
    <t>Salle serveur, local courant fort, local courant faible, local CVC, local deux-roues.</t>
  </si>
  <si>
    <t>SDR / infirmerie personnel</t>
  </si>
  <si>
    <t>Sanitaire, vestiaire</t>
  </si>
  <si>
    <t>Archives, conciergerie, local déchets courants, mobilier tertiaire / déchets, reprographie, annexe atelier informatique, matériel de ménage (grand), buanderie recyclage, linge propre, linge sale</t>
  </si>
  <si>
    <t>Gaine ascenseur, gaine technique.</t>
  </si>
  <si>
    <t>Déchets, litière sale (grand), annexe cuisine, fournitures de maintenance intérieure, hall de livraison, CVC, adoucisseur, compresseur, litière propre et matériel zootechnique.</t>
  </si>
  <si>
    <t>Atelier mécanique / atelier menuiserie</t>
  </si>
  <si>
    <t>Chambre froide, plateforme maintenance, outillage maintenance extérieur, outillage maintenance intérieur, fournitures maintenance extérieur, TEC RG</t>
  </si>
  <si>
    <t>Exemple macaque cynomolégus : Système 4 loges et préloge de post-sevrage</t>
  </si>
  <si>
    <t>Le scénario de cette zone thermique devra être adapté à l’hébergement auquel elle est rattachée. Les cellules à adapter sont indiquées en gris.</t>
  </si>
  <si>
    <t xml:space="preserve">Bureau : 2 postes fixes </t>
  </si>
  <si>
    <t>bureau du gardien</t>
  </si>
  <si>
    <t>T°C consigne</t>
  </si>
  <si>
    <t>T°C réduit</t>
  </si>
  <si>
    <t>H rela consigne</t>
  </si>
  <si>
    <t xml:space="preserve">Bureau 2 postes fixes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</si>
</sst>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#,##0_ ;\-#,##0\ 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0"/>
      <name val="Aptos Narrow"/>
      <family val="2"/>
      <scheme val="minor"/>
    </font>
    <font>
      <sz val="11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935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6373E7"/>
        <bgColor indexed="64"/>
      </patternFill>
    </fill>
    <fill>
      <patternFill patternType="solid">
        <fgColor rgb="FFACB4F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0" fillId="2" borderId="0" xfId="0" applyFill="1"/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2" fontId="0" fillId="4" borderId="11" xfId="0" applyNumberFormat="1" applyFill="1" applyBorder="1" applyAlignment="1">
      <alignment horizontal="center"/>
    </xf>
    <xf numFmtId="0" fontId="0" fillId="4" borderId="14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/>
    </xf>
    <xf numFmtId="164" fontId="6" fillId="5" borderId="15" xfId="0" applyNumberFormat="1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1" fontId="3" fillId="3" borderId="18" xfId="0" applyNumberFormat="1" applyFont="1" applyFill="1" applyBorder="1" applyAlignment="1">
      <alignment horizontal="center" vertical="center"/>
    </xf>
    <xf numFmtId="1" fontId="3" fillId="3" borderId="19" xfId="0" applyNumberFormat="1" applyFont="1" applyFill="1" applyBorder="1" applyAlignment="1">
      <alignment horizontal="center" vertical="center"/>
    </xf>
    <xf numFmtId="1" fontId="3" fillId="3" borderId="20" xfId="0" applyNumberFormat="1" applyFont="1" applyFill="1" applyBorder="1" applyAlignment="1">
      <alignment horizontal="center" vertical="center"/>
    </xf>
    <xf numFmtId="1" fontId="3" fillId="3" borderId="21" xfId="0" applyNumberFormat="1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0" fillId="7" borderId="22" xfId="0" applyFill="1" applyBorder="1" applyAlignment="1">
      <alignment horizontal="center"/>
    </xf>
    <xf numFmtId="9" fontId="0" fillId="0" borderId="23" xfId="2" applyFont="1" applyBorder="1" applyAlignment="1">
      <alignment horizontal="center"/>
    </xf>
    <xf numFmtId="9" fontId="0" fillId="0" borderId="24" xfId="2" applyFont="1" applyBorder="1" applyAlignment="1">
      <alignment horizontal="center"/>
    </xf>
    <xf numFmtId="1" fontId="1" fillId="0" borderId="23" xfId="1" applyNumberFormat="1" applyFont="1" applyBorder="1" applyAlignment="1">
      <alignment horizontal="center" vertical="center"/>
    </xf>
    <xf numFmtId="1" fontId="1" fillId="0" borderId="22" xfId="1" applyNumberFormat="1" applyFont="1" applyBorder="1" applyAlignment="1">
      <alignment horizontal="center" vertical="center"/>
    </xf>
    <xf numFmtId="0" fontId="0" fillId="7" borderId="25" xfId="0" applyFill="1" applyBorder="1" applyAlignment="1">
      <alignment horizontal="center"/>
    </xf>
    <xf numFmtId="9" fontId="0" fillId="0" borderId="26" xfId="2" applyFont="1" applyBorder="1" applyAlignment="1">
      <alignment horizontal="center"/>
    </xf>
    <xf numFmtId="9" fontId="0" fillId="0" borderId="9" xfId="2" applyFont="1" applyBorder="1" applyAlignment="1">
      <alignment horizontal="center"/>
    </xf>
    <xf numFmtId="1" fontId="1" fillId="0" borderId="26" xfId="1" applyNumberFormat="1" applyFont="1" applyBorder="1" applyAlignment="1">
      <alignment horizontal="center" vertical="center"/>
    </xf>
    <xf numFmtId="1" fontId="1" fillId="0" borderId="25" xfId="1" applyNumberFormat="1" applyFont="1" applyBorder="1" applyAlignment="1">
      <alignment horizontal="center" vertical="center"/>
    </xf>
    <xf numFmtId="0" fontId="0" fillId="7" borderId="11" xfId="0" applyFill="1" applyBorder="1" applyAlignment="1">
      <alignment horizontal="center"/>
    </xf>
    <xf numFmtId="9" fontId="0" fillId="0" borderId="10" xfId="2" applyFont="1" applyBorder="1" applyAlignment="1">
      <alignment horizontal="center"/>
    </xf>
    <xf numFmtId="9" fontId="0" fillId="0" borderId="15" xfId="2" applyFont="1" applyBorder="1" applyAlignment="1">
      <alignment horizontal="center"/>
    </xf>
    <xf numFmtId="1" fontId="1" fillId="0" borderId="10" xfId="1" applyNumberFormat="1" applyFont="1" applyBorder="1" applyAlignment="1">
      <alignment horizontal="center" vertical="center"/>
    </xf>
    <xf numFmtId="1" fontId="1" fillId="0" borderId="11" xfId="1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0" fillId="8" borderId="0" xfId="0" applyFill="1"/>
    <xf numFmtId="1" fontId="0" fillId="4" borderId="11" xfId="0" applyNumberFormat="1" applyFill="1" applyBorder="1" applyAlignment="1">
      <alignment horizontal="center"/>
    </xf>
    <xf numFmtId="1" fontId="0" fillId="9" borderId="11" xfId="0" applyNumberFormat="1" applyFill="1" applyBorder="1" applyAlignment="1">
      <alignment horizontal="center"/>
    </xf>
    <xf numFmtId="165" fontId="0" fillId="10" borderId="26" xfId="1" applyNumberFormat="1" applyFont="1" applyFill="1" applyBorder="1" applyAlignment="1">
      <alignment horizontal="center"/>
    </xf>
    <xf numFmtId="165" fontId="0" fillId="11" borderId="23" xfId="1" applyNumberFormat="1" applyFont="1" applyFill="1" applyBorder="1" applyAlignment="1">
      <alignment horizontal="center"/>
    </xf>
    <xf numFmtId="165" fontId="0" fillId="11" borderId="26" xfId="1" applyNumberFormat="1" applyFont="1" applyFill="1" applyBorder="1" applyAlignment="1">
      <alignment horizontal="center"/>
    </xf>
    <xf numFmtId="1" fontId="0" fillId="11" borderId="26" xfId="2" applyNumberFormat="1" applyFont="1" applyFill="1" applyBorder="1" applyAlignment="1">
      <alignment horizontal="center"/>
    </xf>
    <xf numFmtId="1" fontId="0" fillId="11" borderId="10" xfId="2" applyNumberFormat="1" applyFont="1" applyFill="1" applyBorder="1" applyAlignment="1">
      <alignment horizontal="center"/>
    </xf>
    <xf numFmtId="165" fontId="0" fillId="11" borderId="25" xfId="1" applyNumberFormat="1" applyFont="1" applyFill="1" applyBorder="1" applyAlignment="1">
      <alignment horizontal="center"/>
    </xf>
    <xf numFmtId="165" fontId="0" fillId="11" borderId="22" xfId="1" applyNumberFormat="1" applyFont="1" applyFill="1" applyBorder="1" applyAlignment="1">
      <alignment horizontal="center"/>
    </xf>
    <xf numFmtId="165" fontId="0" fillId="11" borderId="11" xfId="1" applyNumberFormat="1" applyFont="1" applyFill="1" applyBorder="1" applyAlignment="1">
      <alignment horizontal="center"/>
    </xf>
    <xf numFmtId="165" fontId="0" fillId="10" borderId="23" xfId="1" applyNumberFormat="1" applyFont="1" applyFill="1" applyBorder="1" applyAlignment="1">
      <alignment horizontal="center"/>
    </xf>
    <xf numFmtId="165" fontId="0" fillId="10" borderId="22" xfId="1" applyNumberFormat="1" applyFont="1" applyFill="1" applyBorder="1" applyAlignment="1">
      <alignment horizontal="center"/>
    </xf>
    <xf numFmtId="165" fontId="0" fillId="10" borderId="25" xfId="1" applyNumberFormat="1" applyFont="1" applyFill="1" applyBorder="1" applyAlignment="1">
      <alignment horizontal="center"/>
    </xf>
    <xf numFmtId="165" fontId="0" fillId="10" borderId="10" xfId="1" applyNumberFormat="1" applyFont="1" applyFill="1" applyBorder="1" applyAlignment="1">
      <alignment horizontal="center"/>
    </xf>
    <xf numFmtId="165" fontId="0" fillId="10" borderId="11" xfId="1" applyNumberFormat="1" applyFont="1" applyFill="1" applyBorder="1" applyAlignment="1">
      <alignment horizontal="center"/>
    </xf>
    <xf numFmtId="9" fontId="1" fillId="12" borderId="23" xfId="2" applyFont="1" applyFill="1" applyBorder="1" applyAlignment="1">
      <alignment horizontal="center" vertical="center"/>
    </xf>
    <xf numFmtId="9" fontId="1" fillId="12" borderId="22" xfId="2" applyFont="1" applyFill="1" applyBorder="1" applyAlignment="1">
      <alignment horizontal="center" vertical="center"/>
    </xf>
    <xf numFmtId="9" fontId="1" fillId="12" borderId="26" xfId="2" applyFont="1" applyFill="1" applyBorder="1" applyAlignment="1">
      <alignment horizontal="center" vertical="center"/>
    </xf>
    <xf numFmtId="9" fontId="1" fillId="12" borderId="25" xfId="2" applyFont="1" applyFill="1" applyBorder="1" applyAlignment="1">
      <alignment horizontal="center" vertical="center"/>
    </xf>
    <xf numFmtId="9" fontId="1" fillId="12" borderId="10" xfId="2" applyFont="1" applyFill="1" applyBorder="1" applyAlignment="1">
      <alignment horizontal="center" vertical="center"/>
    </xf>
    <xf numFmtId="9" fontId="1" fillId="12" borderId="11" xfId="2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" fontId="0" fillId="4" borderId="12" xfId="0" applyNumberFormat="1" applyFill="1" applyBorder="1" applyAlignment="1">
      <alignment horizontal="center" vertical="center" wrapText="1"/>
    </xf>
    <xf numFmtId="1" fontId="0" fillId="4" borderId="13" xfId="0" applyNumberForma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/>
    </xf>
    <xf numFmtId="1" fontId="4" fillId="3" borderId="5" xfId="0" applyNumberFormat="1" applyFont="1" applyFill="1" applyBorder="1" applyAlignment="1">
      <alignment horizontal="center" vertical="center"/>
    </xf>
    <xf numFmtId="1" fontId="4" fillId="3" borderId="6" xfId="0" applyNumberFormat="1" applyFont="1" applyFill="1" applyBorder="1" applyAlignment="1">
      <alignment horizontal="center" vertical="center"/>
    </xf>
    <xf numFmtId="1" fontId="4" fillId="3" borderId="8" xfId="0" applyNumberFormat="1" applyFont="1" applyFill="1" applyBorder="1" applyAlignment="1">
      <alignment horizontal="center" vertical="center"/>
    </xf>
    <xf numFmtId="1" fontId="4" fillId="3" borderId="9" xfId="0" applyNumberFormat="1" applyFont="1" applyFill="1" applyBorder="1" applyAlignment="1">
      <alignment horizontal="center" vertical="center"/>
    </xf>
    <xf numFmtId="1" fontId="0" fillId="2" borderId="2" xfId="0" applyNumberFormat="1" applyFill="1" applyBorder="1" applyAlignment="1">
      <alignment horizontal="center" vertical="center"/>
    </xf>
    <xf numFmtId="1" fontId="0" fillId="2" borderId="6" xfId="0" applyNumberFormat="1" applyFill="1" applyBorder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" fontId="0" fillId="2" borderId="27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1" fontId="5" fillId="3" borderId="2" xfId="0" applyNumberFormat="1" applyFont="1" applyFill="1" applyBorder="1" applyAlignment="1">
      <alignment horizontal="center" vertical="center"/>
    </xf>
    <xf numFmtId="1" fontId="5" fillId="3" borderId="5" xfId="0" applyNumberFormat="1" applyFont="1" applyFill="1" applyBorder="1" applyAlignment="1">
      <alignment horizontal="center" vertical="center"/>
    </xf>
    <xf numFmtId="1" fontId="5" fillId="3" borderId="6" xfId="0" applyNumberFormat="1" applyFont="1" applyFill="1" applyBorder="1" applyAlignment="1">
      <alignment horizontal="center" vertical="center"/>
    </xf>
    <xf numFmtId="1" fontId="5" fillId="3" borderId="8" xfId="0" applyNumberFormat="1" applyFont="1" applyFill="1" applyBorder="1" applyAlignment="1">
      <alignment horizontal="center" vertical="center"/>
    </xf>
    <xf numFmtId="1" fontId="5" fillId="3" borderId="9" xfId="0" applyNumberFormat="1" applyFont="1" applyFill="1" applyBorder="1" applyAlignment="1">
      <alignment horizontal="center" vertical="center"/>
    </xf>
    <xf numFmtId="1" fontId="0" fillId="4" borderId="32" xfId="0" applyNumberFormat="1" applyFill="1" applyBorder="1" applyAlignment="1">
      <alignment horizontal="center" vertical="center" wrapText="1"/>
    </xf>
    <xf numFmtId="1" fontId="0" fillId="4" borderId="33" xfId="0" applyNumberForma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1" fontId="0" fillId="2" borderId="4" xfId="0" applyNumberForma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28" xfId="0" applyNumberFormat="1" applyFill="1" applyBorder="1" applyAlignment="1">
      <alignment horizontal="center" vertical="center"/>
    </xf>
    <xf numFmtId="1" fontId="1" fillId="0" borderId="1" xfId="1" applyNumberFormat="1" applyFont="1" applyBorder="1" applyAlignment="1">
      <alignment horizontal="center" vertical="center"/>
    </xf>
    <xf numFmtId="1" fontId="1" fillId="0" borderId="2" xfId="1" applyNumberFormat="1" applyFont="1" applyBorder="1" applyAlignment="1">
      <alignment horizontal="center" vertical="center"/>
    </xf>
    <xf numFmtId="1" fontId="1" fillId="0" borderId="5" xfId="1" applyNumberFormat="1" applyFont="1" applyBorder="1" applyAlignment="1">
      <alignment horizontal="center" vertical="center"/>
    </xf>
    <xf numFmtId="1" fontId="1" fillId="0" borderId="6" xfId="1" applyNumberFormat="1" applyFont="1" applyBorder="1" applyAlignment="1">
      <alignment horizontal="center" vertical="center"/>
    </xf>
    <xf numFmtId="1" fontId="1" fillId="0" borderId="14" xfId="1" applyNumberFormat="1" applyFont="1" applyBorder="1" applyAlignment="1">
      <alignment horizontal="center" vertical="center"/>
    </xf>
    <xf numFmtId="1" fontId="1" fillId="0" borderId="15" xfId="1" applyNumberFormat="1" applyFont="1" applyBorder="1" applyAlignment="1">
      <alignment horizontal="center" vertical="center"/>
    </xf>
    <xf numFmtId="1" fontId="4" fillId="3" borderId="14" xfId="0" applyNumberFormat="1" applyFont="1" applyFill="1" applyBorder="1" applyAlignment="1">
      <alignment horizontal="center" vertical="center"/>
    </xf>
    <xf numFmtId="1" fontId="4" fillId="3" borderId="15" xfId="0" applyNumberFormat="1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39A0C-8EA4-480C-A5D9-F9BF1BF2DB32}">
  <dimension ref="A1:AR820"/>
  <sheetViews>
    <sheetView tabSelected="1" topLeftCell="A684" zoomScale="70" zoomScaleNormal="70" workbookViewId="0">
      <selection activeCell="V720" sqref="V720"/>
    </sheetView>
  </sheetViews>
  <sheetFormatPr baseColWidth="10" defaultRowHeight="15" x14ac:dyDescent="0.25"/>
  <cols>
    <col min="1" max="1" width="11.42578125" style="1"/>
    <col min="2" max="2" width="16.28515625" style="1" customWidth="1"/>
    <col min="3" max="4" width="11.42578125" style="1"/>
    <col min="5" max="5" width="15.140625" style="1" customWidth="1"/>
    <col min="6" max="6" width="18.42578125" style="1" customWidth="1"/>
    <col min="7" max="7" width="3" style="1" customWidth="1"/>
    <col min="8" max="9" width="15.140625" style="1" customWidth="1"/>
    <col min="10" max="10" width="3" style="1" customWidth="1"/>
    <col min="11" max="12" width="15.140625" style="1" customWidth="1"/>
    <col min="13" max="13" width="3" style="1" customWidth="1"/>
    <col min="14" max="15" width="17" style="1" customWidth="1"/>
    <col min="16" max="16" width="3" style="1" customWidth="1"/>
    <col min="17" max="18" width="16.140625" style="1" customWidth="1"/>
    <col min="19" max="19" width="3" style="1" customWidth="1"/>
    <col min="20" max="21" width="15.140625" style="1" customWidth="1"/>
    <col min="22" max="22" width="5.28515625" style="1" customWidth="1"/>
    <col min="23" max="24" width="14.140625" style="1" customWidth="1"/>
    <col min="25" max="25" width="3.7109375" style="1" customWidth="1"/>
    <col min="26" max="16384" width="11.42578125" style="1"/>
  </cols>
  <sheetData>
    <row r="1" spans="2:44" ht="15.75" thickBot="1" x14ac:dyDescent="0.3"/>
    <row r="2" spans="2:44" ht="22.5" customHeight="1" thickBot="1" x14ac:dyDescent="0.3">
      <c r="E2" s="104" t="s">
        <v>32</v>
      </c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6"/>
      <c r="AB2" s="104" t="s">
        <v>33</v>
      </c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</row>
    <row r="3" spans="2:44" ht="15.75" customHeight="1" x14ac:dyDescent="0.25">
      <c r="E3" s="67" t="s">
        <v>12</v>
      </c>
      <c r="F3" s="68"/>
      <c r="G3" s="80"/>
      <c r="H3" s="84" t="s">
        <v>13</v>
      </c>
      <c r="I3" s="85"/>
      <c r="J3" s="90"/>
      <c r="K3" s="84" t="s">
        <v>14</v>
      </c>
      <c r="L3" s="85"/>
      <c r="M3" s="71"/>
      <c r="N3" s="67" t="s">
        <v>15</v>
      </c>
      <c r="O3" s="68"/>
      <c r="P3" s="71"/>
      <c r="Q3" s="67" t="s">
        <v>16</v>
      </c>
      <c r="R3" s="68"/>
      <c r="S3" s="71"/>
      <c r="T3" s="74" t="s">
        <v>17</v>
      </c>
      <c r="U3" s="75"/>
      <c r="AB3" s="67" t="s">
        <v>12</v>
      </c>
      <c r="AC3" s="68"/>
      <c r="AD3" s="80"/>
      <c r="AE3" s="84" t="s">
        <v>13</v>
      </c>
      <c r="AF3" s="85"/>
      <c r="AG3" s="90"/>
      <c r="AH3" s="96" t="s">
        <v>14</v>
      </c>
      <c r="AI3" s="97"/>
      <c r="AJ3" s="71"/>
      <c r="AK3" s="67" t="s">
        <v>15</v>
      </c>
      <c r="AL3" s="68"/>
      <c r="AM3" s="71"/>
      <c r="AN3" s="67" t="s">
        <v>16</v>
      </c>
      <c r="AO3" s="68"/>
      <c r="AP3" s="71"/>
      <c r="AQ3" s="74" t="s">
        <v>17</v>
      </c>
      <c r="AR3" s="75"/>
    </row>
    <row r="4" spans="2:44" ht="15.75" customHeight="1" x14ac:dyDescent="0.25">
      <c r="E4" s="69"/>
      <c r="F4" s="70"/>
      <c r="G4" s="81"/>
      <c r="H4" s="86"/>
      <c r="I4" s="87"/>
      <c r="J4" s="91"/>
      <c r="K4" s="86"/>
      <c r="L4" s="87"/>
      <c r="M4" s="72"/>
      <c r="N4" s="69"/>
      <c r="O4" s="70"/>
      <c r="P4" s="72"/>
      <c r="Q4" s="2" t="s">
        <v>18</v>
      </c>
      <c r="R4" s="3" t="s">
        <v>29</v>
      </c>
      <c r="S4" s="72"/>
      <c r="T4" s="76"/>
      <c r="U4" s="77"/>
      <c r="AB4" s="69"/>
      <c r="AC4" s="70"/>
      <c r="AD4" s="81"/>
      <c r="AE4" s="86"/>
      <c r="AF4" s="87"/>
      <c r="AG4" s="91"/>
      <c r="AH4" s="98"/>
      <c r="AI4" s="99"/>
      <c r="AJ4" s="72"/>
      <c r="AK4" s="69"/>
      <c r="AL4" s="70"/>
      <c r="AM4" s="72"/>
      <c r="AN4" s="2" t="s">
        <v>18</v>
      </c>
      <c r="AO4" s="3" t="s">
        <v>19</v>
      </c>
      <c r="AP4" s="72"/>
      <c r="AQ4" s="76"/>
      <c r="AR4" s="77"/>
    </row>
    <row r="5" spans="2:44" ht="15.75" customHeight="1" x14ac:dyDescent="0.25">
      <c r="E5" s="69"/>
      <c r="F5" s="70"/>
      <c r="G5" s="81"/>
      <c r="H5" s="88"/>
      <c r="I5" s="89"/>
      <c r="J5" s="91"/>
      <c r="K5" s="88"/>
      <c r="L5" s="89"/>
      <c r="M5" s="72"/>
      <c r="N5" s="2" t="s">
        <v>20</v>
      </c>
      <c r="O5" s="3" t="s">
        <v>29</v>
      </c>
      <c r="P5" s="72"/>
      <c r="Q5" s="2" t="s">
        <v>21</v>
      </c>
      <c r="R5" s="4" t="s">
        <v>31</v>
      </c>
      <c r="S5" s="72"/>
      <c r="T5" s="76"/>
      <c r="U5" s="77"/>
      <c r="AB5" s="69"/>
      <c r="AC5" s="70"/>
      <c r="AD5" s="81"/>
      <c r="AE5" s="88"/>
      <c r="AF5" s="89"/>
      <c r="AG5" s="91"/>
      <c r="AH5" s="100"/>
      <c r="AI5" s="101"/>
      <c r="AJ5" s="72"/>
      <c r="AK5" s="2" t="s">
        <v>20</v>
      </c>
      <c r="AL5" s="3" t="s">
        <v>19</v>
      </c>
      <c r="AM5" s="72"/>
      <c r="AN5" s="2" t="s">
        <v>21</v>
      </c>
      <c r="AO5" s="4">
        <v>300</v>
      </c>
      <c r="AP5" s="72"/>
      <c r="AQ5" s="76"/>
      <c r="AR5" s="77"/>
    </row>
    <row r="6" spans="2:44" ht="15.75" customHeight="1" thickBot="1" x14ac:dyDescent="0.3">
      <c r="E6" s="5" t="s">
        <v>22</v>
      </c>
      <c r="F6" s="6">
        <f>1/10</f>
        <v>0.1</v>
      </c>
      <c r="G6" s="81"/>
      <c r="H6" s="78" t="s">
        <v>34</v>
      </c>
      <c r="I6" s="79"/>
      <c r="J6" s="91"/>
      <c r="K6" s="78" t="s">
        <v>34</v>
      </c>
      <c r="L6" s="79"/>
      <c r="M6" s="72"/>
      <c r="N6" s="7" t="s">
        <v>23</v>
      </c>
      <c r="O6" s="8" t="s">
        <v>31</v>
      </c>
      <c r="P6" s="72"/>
      <c r="Q6" s="9" t="s">
        <v>24</v>
      </c>
      <c r="R6" s="10" t="s">
        <v>31</v>
      </c>
      <c r="S6" s="72"/>
      <c r="T6" s="9" t="s">
        <v>37</v>
      </c>
      <c r="U6" s="11">
        <v>60</v>
      </c>
      <c r="AB6" s="5" t="s">
        <v>22</v>
      </c>
      <c r="AC6" s="6">
        <f>1/10</f>
        <v>0.1</v>
      </c>
      <c r="AD6" s="81"/>
      <c r="AE6" s="78" t="s">
        <v>35</v>
      </c>
      <c r="AF6" s="79"/>
      <c r="AG6" s="91"/>
      <c r="AH6" s="78" t="s">
        <v>36</v>
      </c>
      <c r="AI6" s="79"/>
      <c r="AJ6" s="72"/>
      <c r="AK6" s="7" t="s">
        <v>23</v>
      </c>
      <c r="AL6" s="8">
        <v>36</v>
      </c>
      <c r="AM6" s="72"/>
      <c r="AN6" s="9" t="s">
        <v>24</v>
      </c>
      <c r="AO6" s="10">
        <v>4</v>
      </c>
      <c r="AP6" s="72"/>
      <c r="AQ6" s="9" t="s">
        <v>24</v>
      </c>
      <c r="AR6" s="11">
        <v>12</v>
      </c>
    </row>
    <row r="7" spans="2:44" ht="15.75" thickBot="1" x14ac:dyDescent="0.3">
      <c r="B7" s="59" t="s">
        <v>25</v>
      </c>
      <c r="C7" s="60"/>
      <c r="D7" s="12" t="s">
        <v>26</v>
      </c>
      <c r="E7" s="13" t="s">
        <v>27</v>
      </c>
      <c r="F7" s="14" t="s">
        <v>28</v>
      </c>
      <c r="G7" s="82"/>
      <c r="H7" s="15" t="s">
        <v>27</v>
      </c>
      <c r="I7" s="16" t="s">
        <v>28</v>
      </c>
      <c r="J7" s="91"/>
      <c r="K7" s="17" t="s">
        <v>27</v>
      </c>
      <c r="L7" s="18" t="s">
        <v>28</v>
      </c>
      <c r="M7" s="72"/>
      <c r="N7" s="19" t="s">
        <v>27</v>
      </c>
      <c r="O7" s="20" t="s">
        <v>28</v>
      </c>
      <c r="P7" s="72"/>
      <c r="Q7" s="19" t="s">
        <v>27</v>
      </c>
      <c r="R7" s="20" t="s">
        <v>28</v>
      </c>
      <c r="S7" s="72"/>
      <c r="T7" s="19" t="s">
        <v>27</v>
      </c>
      <c r="U7" s="20" t="s">
        <v>28</v>
      </c>
      <c r="Y7" s="59" t="s">
        <v>25</v>
      </c>
      <c r="Z7" s="60"/>
      <c r="AA7" s="12" t="s">
        <v>26</v>
      </c>
      <c r="AB7" s="13" t="s">
        <v>27</v>
      </c>
      <c r="AC7" s="14" t="s">
        <v>28</v>
      </c>
      <c r="AD7" s="82"/>
      <c r="AE7" s="15" t="s">
        <v>27</v>
      </c>
      <c r="AF7" s="16" t="s">
        <v>28</v>
      </c>
      <c r="AG7" s="91"/>
      <c r="AH7" s="17" t="s">
        <v>27</v>
      </c>
      <c r="AI7" s="18" t="s">
        <v>28</v>
      </c>
      <c r="AJ7" s="72"/>
      <c r="AK7" s="19" t="s">
        <v>27</v>
      </c>
      <c r="AL7" s="20" t="s">
        <v>28</v>
      </c>
      <c r="AM7" s="72"/>
      <c r="AN7" s="19" t="s">
        <v>27</v>
      </c>
      <c r="AO7" s="20" t="s">
        <v>28</v>
      </c>
      <c r="AP7" s="72"/>
      <c r="AQ7" s="19" t="s">
        <v>27</v>
      </c>
      <c r="AR7" s="20" t="s">
        <v>28</v>
      </c>
    </row>
    <row r="8" spans="2:44" ht="15.75" customHeight="1" x14ac:dyDescent="0.25">
      <c r="B8" s="61" t="s">
        <v>66</v>
      </c>
      <c r="C8" s="62"/>
      <c r="D8" s="21">
        <v>0</v>
      </c>
      <c r="E8" s="22">
        <v>0</v>
      </c>
      <c r="F8" s="23">
        <v>0</v>
      </c>
      <c r="G8" s="82"/>
      <c r="H8" s="41" t="s">
        <v>69</v>
      </c>
      <c r="I8" s="46" t="s">
        <v>69</v>
      </c>
      <c r="J8" s="92"/>
      <c r="K8" s="41" t="s">
        <v>69</v>
      </c>
      <c r="L8" s="46" t="s">
        <v>69</v>
      </c>
      <c r="M8" s="94"/>
      <c r="N8" s="22">
        <v>0</v>
      </c>
      <c r="O8" s="23">
        <v>0</v>
      </c>
      <c r="P8" s="72"/>
      <c r="Q8" s="22">
        <v>0</v>
      </c>
      <c r="R8" s="23">
        <v>0</v>
      </c>
      <c r="S8" s="72"/>
      <c r="T8" s="22">
        <v>0.05</v>
      </c>
      <c r="U8" s="23">
        <v>0.05</v>
      </c>
      <c r="Y8" s="61" t="s">
        <v>71</v>
      </c>
      <c r="Z8" s="62"/>
      <c r="AA8" s="21">
        <v>0</v>
      </c>
      <c r="AB8" s="22">
        <v>0</v>
      </c>
      <c r="AC8" s="23">
        <v>0</v>
      </c>
      <c r="AD8" s="82"/>
      <c r="AE8" s="24">
        <v>16</v>
      </c>
      <c r="AF8" s="25">
        <v>16</v>
      </c>
      <c r="AG8" s="92"/>
      <c r="AH8" s="24">
        <v>30</v>
      </c>
      <c r="AI8" s="25">
        <v>30</v>
      </c>
      <c r="AJ8" s="94"/>
      <c r="AK8" s="22">
        <v>0</v>
      </c>
      <c r="AL8" s="23">
        <v>0</v>
      </c>
      <c r="AM8" s="72"/>
      <c r="AN8" s="22">
        <v>0</v>
      </c>
      <c r="AO8" s="23">
        <v>0</v>
      </c>
      <c r="AP8" s="72"/>
      <c r="AQ8" s="22">
        <v>0.05</v>
      </c>
      <c r="AR8" s="23">
        <v>0.05</v>
      </c>
    </row>
    <row r="9" spans="2:44" ht="15" customHeight="1" x14ac:dyDescent="0.25">
      <c r="B9" s="63"/>
      <c r="C9" s="64"/>
      <c r="D9" s="26">
        <v>1</v>
      </c>
      <c r="E9" s="27">
        <v>0</v>
      </c>
      <c r="F9" s="28">
        <v>0</v>
      </c>
      <c r="G9" s="82"/>
      <c r="H9" s="42" t="s">
        <v>69</v>
      </c>
      <c r="I9" s="45" t="s">
        <v>69</v>
      </c>
      <c r="J9" s="92"/>
      <c r="K9" s="42" t="s">
        <v>69</v>
      </c>
      <c r="L9" s="45" t="s">
        <v>69</v>
      </c>
      <c r="M9" s="94"/>
      <c r="N9" s="27">
        <v>0</v>
      </c>
      <c r="O9" s="28">
        <v>0</v>
      </c>
      <c r="P9" s="72"/>
      <c r="Q9" s="27">
        <v>0</v>
      </c>
      <c r="R9" s="28">
        <v>0</v>
      </c>
      <c r="S9" s="72"/>
      <c r="T9" s="27">
        <v>0.05</v>
      </c>
      <c r="U9" s="28">
        <v>0.05</v>
      </c>
      <c r="Y9" s="63"/>
      <c r="Z9" s="64"/>
      <c r="AA9" s="26">
        <v>1</v>
      </c>
      <c r="AB9" s="27">
        <v>0</v>
      </c>
      <c r="AC9" s="28">
        <v>0</v>
      </c>
      <c r="AD9" s="82"/>
      <c r="AE9" s="29">
        <v>16</v>
      </c>
      <c r="AF9" s="30">
        <v>16</v>
      </c>
      <c r="AG9" s="92"/>
      <c r="AH9" s="29">
        <v>30</v>
      </c>
      <c r="AI9" s="30">
        <v>30</v>
      </c>
      <c r="AJ9" s="94"/>
      <c r="AK9" s="27">
        <v>0</v>
      </c>
      <c r="AL9" s="28">
        <v>0</v>
      </c>
      <c r="AM9" s="72"/>
      <c r="AN9" s="27">
        <v>0</v>
      </c>
      <c r="AO9" s="28">
        <v>0</v>
      </c>
      <c r="AP9" s="72"/>
      <c r="AQ9" s="27">
        <v>0.05</v>
      </c>
      <c r="AR9" s="28">
        <v>0.05</v>
      </c>
    </row>
    <row r="10" spans="2:44" ht="15" customHeight="1" x14ac:dyDescent="0.25">
      <c r="B10" s="63"/>
      <c r="C10" s="64"/>
      <c r="D10" s="26">
        <v>2</v>
      </c>
      <c r="E10" s="27">
        <v>0</v>
      </c>
      <c r="F10" s="28">
        <v>0</v>
      </c>
      <c r="G10" s="82"/>
      <c r="H10" s="42" t="s">
        <v>69</v>
      </c>
      <c r="I10" s="45" t="s">
        <v>69</v>
      </c>
      <c r="J10" s="92"/>
      <c r="K10" s="42" t="s">
        <v>69</v>
      </c>
      <c r="L10" s="45" t="s">
        <v>69</v>
      </c>
      <c r="M10" s="94"/>
      <c r="N10" s="27">
        <v>0</v>
      </c>
      <c r="O10" s="28">
        <v>0</v>
      </c>
      <c r="P10" s="72"/>
      <c r="Q10" s="27">
        <v>0</v>
      </c>
      <c r="R10" s="28">
        <v>0</v>
      </c>
      <c r="S10" s="72"/>
      <c r="T10" s="27">
        <v>0.05</v>
      </c>
      <c r="U10" s="28">
        <v>0.05</v>
      </c>
      <c r="Y10" s="63"/>
      <c r="Z10" s="64"/>
      <c r="AA10" s="26">
        <v>2</v>
      </c>
      <c r="AB10" s="27">
        <v>0</v>
      </c>
      <c r="AC10" s="28">
        <v>0</v>
      </c>
      <c r="AD10" s="82"/>
      <c r="AE10" s="29">
        <v>16</v>
      </c>
      <c r="AF10" s="30">
        <v>16</v>
      </c>
      <c r="AG10" s="92"/>
      <c r="AH10" s="29">
        <v>30</v>
      </c>
      <c r="AI10" s="30">
        <v>30</v>
      </c>
      <c r="AJ10" s="94"/>
      <c r="AK10" s="27">
        <v>0</v>
      </c>
      <c r="AL10" s="28">
        <v>0</v>
      </c>
      <c r="AM10" s="72"/>
      <c r="AN10" s="27">
        <v>0</v>
      </c>
      <c r="AO10" s="28">
        <v>0</v>
      </c>
      <c r="AP10" s="72"/>
      <c r="AQ10" s="27">
        <v>0.05</v>
      </c>
      <c r="AR10" s="28">
        <v>0.05</v>
      </c>
    </row>
    <row r="11" spans="2:44" ht="15" customHeight="1" x14ac:dyDescent="0.25">
      <c r="B11" s="63"/>
      <c r="C11" s="64"/>
      <c r="D11" s="26">
        <v>3</v>
      </c>
      <c r="E11" s="27">
        <v>0</v>
      </c>
      <c r="F11" s="28">
        <v>0</v>
      </c>
      <c r="G11" s="82"/>
      <c r="H11" s="42" t="s">
        <v>69</v>
      </c>
      <c r="I11" s="45" t="s">
        <v>69</v>
      </c>
      <c r="J11" s="92"/>
      <c r="K11" s="42" t="s">
        <v>69</v>
      </c>
      <c r="L11" s="45" t="s">
        <v>69</v>
      </c>
      <c r="M11" s="94"/>
      <c r="N11" s="27">
        <v>0</v>
      </c>
      <c r="O11" s="28">
        <v>0</v>
      </c>
      <c r="P11" s="72"/>
      <c r="Q11" s="27">
        <v>0</v>
      </c>
      <c r="R11" s="28">
        <v>0</v>
      </c>
      <c r="S11" s="72"/>
      <c r="T11" s="27">
        <v>0.05</v>
      </c>
      <c r="U11" s="28">
        <v>0.05</v>
      </c>
      <c r="Y11" s="63"/>
      <c r="Z11" s="64"/>
      <c r="AA11" s="26">
        <v>3</v>
      </c>
      <c r="AB11" s="27">
        <v>0</v>
      </c>
      <c r="AC11" s="28">
        <v>0</v>
      </c>
      <c r="AD11" s="82"/>
      <c r="AE11" s="29">
        <v>16</v>
      </c>
      <c r="AF11" s="30">
        <v>16</v>
      </c>
      <c r="AG11" s="92"/>
      <c r="AH11" s="29">
        <v>30</v>
      </c>
      <c r="AI11" s="30">
        <v>30</v>
      </c>
      <c r="AJ11" s="94"/>
      <c r="AK11" s="27">
        <v>0</v>
      </c>
      <c r="AL11" s="28">
        <v>0</v>
      </c>
      <c r="AM11" s="72"/>
      <c r="AN11" s="27">
        <v>0</v>
      </c>
      <c r="AO11" s="28">
        <v>0</v>
      </c>
      <c r="AP11" s="72"/>
      <c r="AQ11" s="27">
        <v>0.05</v>
      </c>
      <c r="AR11" s="28">
        <v>0.05</v>
      </c>
    </row>
    <row r="12" spans="2:44" ht="15" customHeight="1" x14ac:dyDescent="0.25">
      <c r="B12" s="63"/>
      <c r="C12" s="64"/>
      <c r="D12" s="26">
        <v>4</v>
      </c>
      <c r="E12" s="27">
        <v>0</v>
      </c>
      <c r="F12" s="28">
        <v>0</v>
      </c>
      <c r="G12" s="82"/>
      <c r="H12" s="42" t="s">
        <v>69</v>
      </c>
      <c r="I12" s="45" t="s">
        <v>69</v>
      </c>
      <c r="J12" s="92"/>
      <c r="K12" s="42" t="s">
        <v>69</v>
      </c>
      <c r="L12" s="45" t="s">
        <v>69</v>
      </c>
      <c r="M12" s="94"/>
      <c r="N12" s="27">
        <v>0</v>
      </c>
      <c r="O12" s="28">
        <v>0</v>
      </c>
      <c r="P12" s="72"/>
      <c r="Q12" s="27">
        <v>0</v>
      </c>
      <c r="R12" s="28">
        <v>0</v>
      </c>
      <c r="S12" s="72"/>
      <c r="T12" s="27">
        <v>0.05</v>
      </c>
      <c r="U12" s="28">
        <v>0.05</v>
      </c>
      <c r="Y12" s="63"/>
      <c r="Z12" s="64"/>
      <c r="AA12" s="26">
        <v>4</v>
      </c>
      <c r="AB12" s="27">
        <v>0</v>
      </c>
      <c r="AC12" s="28">
        <v>0</v>
      </c>
      <c r="AD12" s="82"/>
      <c r="AE12" s="29">
        <v>16</v>
      </c>
      <c r="AF12" s="30">
        <v>16</v>
      </c>
      <c r="AG12" s="92"/>
      <c r="AH12" s="29">
        <v>30</v>
      </c>
      <c r="AI12" s="30">
        <v>30</v>
      </c>
      <c r="AJ12" s="94"/>
      <c r="AK12" s="27">
        <v>0</v>
      </c>
      <c r="AL12" s="28">
        <v>0</v>
      </c>
      <c r="AM12" s="72"/>
      <c r="AN12" s="27">
        <v>0</v>
      </c>
      <c r="AO12" s="28">
        <v>0</v>
      </c>
      <c r="AP12" s="72"/>
      <c r="AQ12" s="27">
        <v>0.05</v>
      </c>
      <c r="AR12" s="28">
        <v>0.05</v>
      </c>
    </row>
    <row r="13" spans="2:44" ht="15" customHeight="1" x14ac:dyDescent="0.25">
      <c r="B13" s="63"/>
      <c r="C13" s="64"/>
      <c r="D13" s="26">
        <v>5</v>
      </c>
      <c r="E13" s="27">
        <v>0</v>
      </c>
      <c r="F13" s="28">
        <v>0</v>
      </c>
      <c r="G13" s="82"/>
      <c r="H13" s="42" t="s">
        <v>69</v>
      </c>
      <c r="I13" s="45" t="s">
        <v>69</v>
      </c>
      <c r="J13" s="92"/>
      <c r="K13" s="42" t="s">
        <v>69</v>
      </c>
      <c r="L13" s="45" t="s">
        <v>69</v>
      </c>
      <c r="M13" s="94"/>
      <c r="N13" s="27">
        <v>0</v>
      </c>
      <c r="O13" s="28">
        <v>0</v>
      </c>
      <c r="P13" s="72"/>
      <c r="Q13" s="27">
        <v>0</v>
      </c>
      <c r="R13" s="28">
        <v>0</v>
      </c>
      <c r="S13" s="72"/>
      <c r="T13" s="27">
        <v>0.05</v>
      </c>
      <c r="U13" s="28">
        <v>0.05</v>
      </c>
      <c r="Y13" s="63"/>
      <c r="Z13" s="64"/>
      <c r="AA13" s="26">
        <v>5</v>
      </c>
      <c r="AB13" s="27">
        <v>0</v>
      </c>
      <c r="AC13" s="28">
        <v>0</v>
      </c>
      <c r="AD13" s="82"/>
      <c r="AE13" s="29">
        <v>16</v>
      </c>
      <c r="AF13" s="30">
        <v>16</v>
      </c>
      <c r="AG13" s="92"/>
      <c r="AH13" s="29">
        <v>30</v>
      </c>
      <c r="AI13" s="30">
        <v>30</v>
      </c>
      <c r="AJ13" s="94"/>
      <c r="AK13" s="27">
        <v>0</v>
      </c>
      <c r="AL13" s="28">
        <v>0</v>
      </c>
      <c r="AM13" s="72"/>
      <c r="AN13" s="27">
        <v>0</v>
      </c>
      <c r="AO13" s="28">
        <v>0</v>
      </c>
      <c r="AP13" s="72"/>
      <c r="AQ13" s="27">
        <v>0.05</v>
      </c>
      <c r="AR13" s="28">
        <v>0.05</v>
      </c>
    </row>
    <row r="14" spans="2:44" ht="15" customHeight="1" x14ac:dyDescent="0.25">
      <c r="B14" s="63"/>
      <c r="C14" s="64"/>
      <c r="D14" s="26">
        <v>6</v>
      </c>
      <c r="E14" s="27">
        <v>0</v>
      </c>
      <c r="F14" s="28">
        <v>0</v>
      </c>
      <c r="G14" s="82"/>
      <c r="H14" s="40" t="s">
        <v>68</v>
      </c>
      <c r="I14" s="45" t="s">
        <v>69</v>
      </c>
      <c r="J14" s="92"/>
      <c r="K14" s="40" t="s">
        <v>68</v>
      </c>
      <c r="L14" s="45" t="s">
        <v>69</v>
      </c>
      <c r="M14" s="94"/>
      <c r="N14" s="27">
        <v>1</v>
      </c>
      <c r="O14" s="28">
        <v>0</v>
      </c>
      <c r="P14" s="72"/>
      <c r="Q14" s="27">
        <v>0</v>
      </c>
      <c r="R14" s="28">
        <v>0</v>
      </c>
      <c r="S14" s="72"/>
      <c r="T14" s="27">
        <v>0.05</v>
      </c>
      <c r="U14" s="28">
        <v>0.05</v>
      </c>
      <c r="Y14" s="63"/>
      <c r="Z14" s="64"/>
      <c r="AA14" s="26">
        <v>6</v>
      </c>
      <c r="AB14" s="27">
        <v>0</v>
      </c>
      <c r="AC14" s="28">
        <v>0</v>
      </c>
      <c r="AD14" s="82"/>
      <c r="AE14" s="29">
        <v>19</v>
      </c>
      <c r="AF14" s="30">
        <v>16</v>
      </c>
      <c r="AG14" s="92"/>
      <c r="AH14" s="29">
        <v>28</v>
      </c>
      <c r="AI14" s="30">
        <v>30</v>
      </c>
      <c r="AJ14" s="94"/>
      <c r="AK14" s="27">
        <v>0</v>
      </c>
      <c r="AL14" s="28">
        <v>0</v>
      </c>
      <c r="AM14" s="72"/>
      <c r="AN14" s="27">
        <v>0</v>
      </c>
      <c r="AO14" s="28">
        <v>0</v>
      </c>
      <c r="AP14" s="72"/>
      <c r="AQ14" s="27">
        <v>0.05</v>
      </c>
      <c r="AR14" s="28">
        <v>0.05</v>
      </c>
    </row>
    <row r="15" spans="2:44" ht="15" customHeight="1" x14ac:dyDescent="0.25">
      <c r="B15" s="63"/>
      <c r="C15" s="64"/>
      <c r="D15" s="26">
        <v>7</v>
      </c>
      <c r="E15" s="27">
        <v>0.25</v>
      </c>
      <c r="F15" s="28">
        <v>0</v>
      </c>
      <c r="G15" s="82"/>
      <c r="H15" s="40" t="s">
        <v>68</v>
      </c>
      <c r="I15" s="45" t="s">
        <v>69</v>
      </c>
      <c r="J15" s="92"/>
      <c r="K15" s="40" t="s">
        <v>68</v>
      </c>
      <c r="L15" s="45" t="s">
        <v>69</v>
      </c>
      <c r="M15" s="94"/>
      <c r="N15" s="27">
        <v>1</v>
      </c>
      <c r="O15" s="28">
        <v>0</v>
      </c>
      <c r="P15" s="72"/>
      <c r="Q15" s="27">
        <v>1</v>
      </c>
      <c r="R15" s="28">
        <v>0</v>
      </c>
      <c r="S15" s="72"/>
      <c r="T15" s="27">
        <v>0.25</v>
      </c>
      <c r="U15" s="28">
        <v>0.05</v>
      </c>
      <c r="Y15" s="63"/>
      <c r="Z15" s="64"/>
      <c r="AA15" s="26">
        <v>7</v>
      </c>
      <c r="AB15" s="27">
        <v>0.25</v>
      </c>
      <c r="AC15" s="28">
        <v>0</v>
      </c>
      <c r="AD15" s="82"/>
      <c r="AE15" s="29">
        <v>19</v>
      </c>
      <c r="AF15" s="30">
        <v>16</v>
      </c>
      <c r="AG15" s="92"/>
      <c r="AH15" s="29">
        <v>28</v>
      </c>
      <c r="AI15" s="30">
        <v>30</v>
      </c>
      <c r="AJ15" s="94"/>
      <c r="AK15" s="27">
        <v>0.25</v>
      </c>
      <c r="AL15" s="28">
        <v>0</v>
      </c>
      <c r="AM15" s="72"/>
      <c r="AN15" s="27">
        <v>1</v>
      </c>
      <c r="AO15" s="28">
        <v>0</v>
      </c>
      <c r="AP15" s="72"/>
      <c r="AQ15" s="27">
        <v>0.25</v>
      </c>
      <c r="AR15" s="28">
        <v>0.05</v>
      </c>
    </row>
    <row r="16" spans="2:44" ht="15" customHeight="1" x14ac:dyDescent="0.25">
      <c r="B16" s="63"/>
      <c r="C16" s="64"/>
      <c r="D16" s="26">
        <v>8</v>
      </c>
      <c r="E16" s="27">
        <v>0.5</v>
      </c>
      <c r="F16" s="28">
        <v>0</v>
      </c>
      <c r="G16" s="82"/>
      <c r="H16" s="40" t="s">
        <v>68</v>
      </c>
      <c r="I16" s="45" t="s">
        <v>69</v>
      </c>
      <c r="J16" s="92"/>
      <c r="K16" s="40" t="s">
        <v>68</v>
      </c>
      <c r="L16" s="45" t="s">
        <v>69</v>
      </c>
      <c r="M16" s="94"/>
      <c r="N16" s="27">
        <v>1</v>
      </c>
      <c r="O16" s="28">
        <v>0</v>
      </c>
      <c r="P16" s="72"/>
      <c r="Q16" s="27">
        <v>1</v>
      </c>
      <c r="R16" s="28">
        <v>0</v>
      </c>
      <c r="S16" s="72"/>
      <c r="T16" s="27">
        <v>0.5</v>
      </c>
      <c r="U16" s="28">
        <v>0.05</v>
      </c>
      <c r="Y16" s="63"/>
      <c r="Z16" s="64"/>
      <c r="AA16" s="26">
        <v>8</v>
      </c>
      <c r="AB16" s="27">
        <v>0.5</v>
      </c>
      <c r="AC16" s="28">
        <v>0</v>
      </c>
      <c r="AD16" s="82"/>
      <c r="AE16" s="29">
        <v>19</v>
      </c>
      <c r="AF16" s="30">
        <v>16</v>
      </c>
      <c r="AG16" s="92"/>
      <c r="AH16" s="29">
        <v>28</v>
      </c>
      <c r="AI16" s="30">
        <v>30</v>
      </c>
      <c r="AJ16" s="94"/>
      <c r="AK16" s="27">
        <v>0.5</v>
      </c>
      <c r="AL16" s="28">
        <v>0</v>
      </c>
      <c r="AM16" s="72"/>
      <c r="AN16" s="27">
        <v>1</v>
      </c>
      <c r="AO16" s="28">
        <v>0</v>
      </c>
      <c r="AP16" s="72"/>
      <c r="AQ16" s="27">
        <v>0.5</v>
      </c>
      <c r="AR16" s="28">
        <v>0.05</v>
      </c>
    </row>
    <row r="17" spans="1:44" ht="15" customHeight="1" x14ac:dyDescent="0.25">
      <c r="B17" s="63"/>
      <c r="C17" s="64"/>
      <c r="D17" s="26">
        <v>9</v>
      </c>
      <c r="E17" s="27">
        <v>1</v>
      </c>
      <c r="F17" s="28">
        <v>0</v>
      </c>
      <c r="G17" s="82"/>
      <c r="H17" s="40" t="s">
        <v>68</v>
      </c>
      <c r="I17" s="45" t="s">
        <v>69</v>
      </c>
      <c r="J17" s="92"/>
      <c r="K17" s="40" t="s">
        <v>68</v>
      </c>
      <c r="L17" s="45" t="s">
        <v>69</v>
      </c>
      <c r="M17" s="94"/>
      <c r="N17" s="27">
        <v>1</v>
      </c>
      <c r="O17" s="28">
        <v>0</v>
      </c>
      <c r="P17" s="72"/>
      <c r="Q17" s="27">
        <v>1</v>
      </c>
      <c r="R17" s="28">
        <v>0</v>
      </c>
      <c r="S17" s="72"/>
      <c r="T17" s="27">
        <v>1</v>
      </c>
      <c r="U17" s="28">
        <v>0.05</v>
      </c>
      <c r="Y17" s="63"/>
      <c r="Z17" s="64"/>
      <c r="AA17" s="26">
        <v>9</v>
      </c>
      <c r="AB17" s="27">
        <v>1</v>
      </c>
      <c r="AC17" s="28">
        <v>0</v>
      </c>
      <c r="AD17" s="82"/>
      <c r="AE17" s="29">
        <v>19</v>
      </c>
      <c r="AF17" s="30">
        <v>16</v>
      </c>
      <c r="AG17" s="92"/>
      <c r="AH17" s="29">
        <v>28</v>
      </c>
      <c r="AI17" s="30">
        <v>30</v>
      </c>
      <c r="AJ17" s="94"/>
      <c r="AK17" s="27">
        <v>1</v>
      </c>
      <c r="AL17" s="28">
        <v>0</v>
      </c>
      <c r="AM17" s="72"/>
      <c r="AN17" s="27">
        <v>1</v>
      </c>
      <c r="AO17" s="28">
        <v>0</v>
      </c>
      <c r="AP17" s="72"/>
      <c r="AQ17" s="27">
        <v>1</v>
      </c>
      <c r="AR17" s="28">
        <v>0.05</v>
      </c>
    </row>
    <row r="18" spans="1:44" ht="15" customHeight="1" x14ac:dyDescent="0.25">
      <c r="B18" s="63"/>
      <c r="C18" s="64"/>
      <c r="D18" s="26">
        <v>10</v>
      </c>
      <c r="E18" s="27">
        <v>1</v>
      </c>
      <c r="F18" s="28">
        <v>0</v>
      </c>
      <c r="G18" s="82"/>
      <c r="H18" s="40" t="s">
        <v>68</v>
      </c>
      <c r="I18" s="45" t="s">
        <v>69</v>
      </c>
      <c r="J18" s="92"/>
      <c r="K18" s="40" t="s">
        <v>68</v>
      </c>
      <c r="L18" s="45" t="s">
        <v>69</v>
      </c>
      <c r="M18" s="94"/>
      <c r="N18" s="27">
        <v>1</v>
      </c>
      <c r="O18" s="28">
        <v>0</v>
      </c>
      <c r="P18" s="72"/>
      <c r="Q18" s="27">
        <v>1</v>
      </c>
      <c r="R18" s="28">
        <v>0</v>
      </c>
      <c r="S18" s="72"/>
      <c r="T18" s="27">
        <v>1</v>
      </c>
      <c r="U18" s="28">
        <v>0.05</v>
      </c>
      <c r="Y18" s="63"/>
      <c r="Z18" s="64"/>
      <c r="AA18" s="26">
        <v>10</v>
      </c>
      <c r="AB18" s="27">
        <v>1</v>
      </c>
      <c r="AC18" s="28">
        <v>0</v>
      </c>
      <c r="AD18" s="82"/>
      <c r="AE18" s="29">
        <v>19</v>
      </c>
      <c r="AF18" s="30">
        <v>16</v>
      </c>
      <c r="AG18" s="92"/>
      <c r="AH18" s="29">
        <v>28</v>
      </c>
      <c r="AI18" s="30">
        <v>30</v>
      </c>
      <c r="AJ18" s="94"/>
      <c r="AK18" s="27">
        <v>1</v>
      </c>
      <c r="AL18" s="28">
        <v>0</v>
      </c>
      <c r="AM18" s="72"/>
      <c r="AN18" s="27">
        <v>1</v>
      </c>
      <c r="AO18" s="28">
        <v>0</v>
      </c>
      <c r="AP18" s="72"/>
      <c r="AQ18" s="27">
        <v>1</v>
      </c>
      <c r="AR18" s="28">
        <v>0.05</v>
      </c>
    </row>
    <row r="19" spans="1:44" ht="15.75" customHeight="1" x14ac:dyDescent="0.25">
      <c r="B19" s="63"/>
      <c r="C19" s="64"/>
      <c r="D19" s="26">
        <v>11</v>
      </c>
      <c r="E19" s="27">
        <v>1</v>
      </c>
      <c r="F19" s="28">
        <v>0</v>
      </c>
      <c r="G19" s="82"/>
      <c r="H19" s="40" t="s">
        <v>68</v>
      </c>
      <c r="I19" s="45" t="s">
        <v>69</v>
      </c>
      <c r="J19" s="92"/>
      <c r="K19" s="40" t="s">
        <v>68</v>
      </c>
      <c r="L19" s="45" t="s">
        <v>69</v>
      </c>
      <c r="M19" s="94"/>
      <c r="N19" s="27">
        <v>1</v>
      </c>
      <c r="O19" s="28">
        <v>0</v>
      </c>
      <c r="P19" s="72"/>
      <c r="Q19" s="27">
        <v>1</v>
      </c>
      <c r="R19" s="28">
        <v>0</v>
      </c>
      <c r="S19" s="72"/>
      <c r="T19" s="27">
        <v>1</v>
      </c>
      <c r="U19" s="28">
        <v>0.05</v>
      </c>
      <c r="Y19" s="63"/>
      <c r="Z19" s="64"/>
      <c r="AA19" s="26">
        <v>11</v>
      </c>
      <c r="AB19" s="27">
        <v>1</v>
      </c>
      <c r="AC19" s="28">
        <v>0</v>
      </c>
      <c r="AD19" s="82"/>
      <c r="AE19" s="29">
        <v>19</v>
      </c>
      <c r="AF19" s="30">
        <v>16</v>
      </c>
      <c r="AG19" s="92"/>
      <c r="AH19" s="29">
        <v>28</v>
      </c>
      <c r="AI19" s="30">
        <v>30</v>
      </c>
      <c r="AJ19" s="94"/>
      <c r="AK19" s="27">
        <v>1</v>
      </c>
      <c r="AL19" s="28">
        <v>0</v>
      </c>
      <c r="AM19" s="72"/>
      <c r="AN19" s="27">
        <v>1</v>
      </c>
      <c r="AO19" s="28">
        <v>0</v>
      </c>
      <c r="AP19" s="72"/>
      <c r="AQ19" s="27">
        <v>1</v>
      </c>
      <c r="AR19" s="28">
        <v>0.05</v>
      </c>
    </row>
    <row r="20" spans="1:44" ht="15" customHeight="1" x14ac:dyDescent="0.25">
      <c r="B20" s="63"/>
      <c r="C20" s="64"/>
      <c r="D20" s="26">
        <v>12</v>
      </c>
      <c r="E20" s="27">
        <v>1</v>
      </c>
      <c r="F20" s="28">
        <v>0</v>
      </c>
      <c r="G20" s="82"/>
      <c r="H20" s="40" t="s">
        <v>68</v>
      </c>
      <c r="I20" s="45" t="s">
        <v>69</v>
      </c>
      <c r="J20" s="92"/>
      <c r="K20" s="40" t="s">
        <v>68</v>
      </c>
      <c r="L20" s="45" t="s">
        <v>69</v>
      </c>
      <c r="M20" s="94"/>
      <c r="N20" s="27">
        <v>1</v>
      </c>
      <c r="O20" s="28">
        <v>0</v>
      </c>
      <c r="P20" s="72"/>
      <c r="Q20" s="27">
        <v>1</v>
      </c>
      <c r="R20" s="28">
        <v>0</v>
      </c>
      <c r="S20" s="72"/>
      <c r="T20" s="27">
        <v>1</v>
      </c>
      <c r="U20" s="28">
        <v>0.05</v>
      </c>
      <c r="Y20" s="63"/>
      <c r="Z20" s="64"/>
      <c r="AA20" s="26">
        <v>12</v>
      </c>
      <c r="AB20" s="27">
        <v>1</v>
      </c>
      <c r="AC20" s="28">
        <v>0</v>
      </c>
      <c r="AD20" s="82"/>
      <c r="AE20" s="29">
        <v>19</v>
      </c>
      <c r="AF20" s="30">
        <v>16</v>
      </c>
      <c r="AG20" s="92"/>
      <c r="AH20" s="29">
        <v>28</v>
      </c>
      <c r="AI20" s="30">
        <v>30</v>
      </c>
      <c r="AJ20" s="94"/>
      <c r="AK20" s="27">
        <v>1</v>
      </c>
      <c r="AL20" s="28">
        <v>0</v>
      </c>
      <c r="AM20" s="72"/>
      <c r="AN20" s="27">
        <v>1</v>
      </c>
      <c r="AO20" s="28">
        <v>0</v>
      </c>
      <c r="AP20" s="72"/>
      <c r="AQ20" s="27">
        <v>1</v>
      </c>
      <c r="AR20" s="28">
        <v>0.05</v>
      </c>
    </row>
    <row r="21" spans="1:44" ht="15" customHeight="1" x14ac:dyDescent="0.25">
      <c r="B21" s="63"/>
      <c r="C21" s="64"/>
      <c r="D21" s="26">
        <v>13</v>
      </c>
      <c r="E21" s="27">
        <v>0.3</v>
      </c>
      <c r="F21" s="28">
        <v>0</v>
      </c>
      <c r="G21" s="82"/>
      <c r="H21" s="40" t="s">
        <v>68</v>
      </c>
      <c r="I21" s="45" t="s">
        <v>69</v>
      </c>
      <c r="J21" s="92"/>
      <c r="K21" s="40" t="s">
        <v>68</v>
      </c>
      <c r="L21" s="45" t="s">
        <v>69</v>
      </c>
      <c r="M21" s="94"/>
      <c r="N21" s="27">
        <v>1</v>
      </c>
      <c r="O21" s="28">
        <v>0</v>
      </c>
      <c r="P21" s="72"/>
      <c r="Q21" s="27">
        <v>1</v>
      </c>
      <c r="R21" s="28">
        <v>0</v>
      </c>
      <c r="S21" s="72"/>
      <c r="T21" s="27">
        <v>0.3</v>
      </c>
      <c r="U21" s="28">
        <v>0.05</v>
      </c>
      <c r="Y21" s="63"/>
      <c r="Z21" s="64"/>
      <c r="AA21" s="26">
        <v>13</v>
      </c>
      <c r="AB21" s="27">
        <v>0.3</v>
      </c>
      <c r="AC21" s="28">
        <v>0</v>
      </c>
      <c r="AD21" s="82"/>
      <c r="AE21" s="29">
        <v>19</v>
      </c>
      <c r="AF21" s="30">
        <v>16</v>
      </c>
      <c r="AG21" s="92"/>
      <c r="AH21" s="29">
        <v>28</v>
      </c>
      <c r="AI21" s="30">
        <v>30</v>
      </c>
      <c r="AJ21" s="94"/>
      <c r="AK21" s="27">
        <v>0.3</v>
      </c>
      <c r="AL21" s="28">
        <v>0</v>
      </c>
      <c r="AM21" s="72"/>
      <c r="AN21" s="27">
        <v>1</v>
      </c>
      <c r="AO21" s="28">
        <v>0</v>
      </c>
      <c r="AP21" s="72"/>
      <c r="AQ21" s="27">
        <v>0.3</v>
      </c>
      <c r="AR21" s="28">
        <v>0.05</v>
      </c>
    </row>
    <row r="22" spans="1:44" ht="15" customHeight="1" x14ac:dyDescent="0.25">
      <c r="B22" s="63"/>
      <c r="C22" s="64"/>
      <c r="D22" s="26">
        <v>14</v>
      </c>
      <c r="E22" s="27">
        <v>0.3</v>
      </c>
      <c r="F22" s="28">
        <v>0</v>
      </c>
      <c r="G22" s="82"/>
      <c r="H22" s="40" t="s">
        <v>68</v>
      </c>
      <c r="I22" s="45" t="s">
        <v>69</v>
      </c>
      <c r="J22" s="92"/>
      <c r="K22" s="40" t="s">
        <v>68</v>
      </c>
      <c r="L22" s="45" t="s">
        <v>69</v>
      </c>
      <c r="M22" s="94"/>
      <c r="N22" s="27">
        <v>1</v>
      </c>
      <c r="O22" s="28">
        <v>0</v>
      </c>
      <c r="P22" s="72"/>
      <c r="Q22" s="27">
        <v>1</v>
      </c>
      <c r="R22" s="28">
        <v>0</v>
      </c>
      <c r="S22" s="72"/>
      <c r="T22" s="27">
        <v>0.3</v>
      </c>
      <c r="U22" s="28">
        <v>0.05</v>
      </c>
      <c r="Y22" s="63"/>
      <c r="Z22" s="64"/>
      <c r="AA22" s="26">
        <v>14</v>
      </c>
      <c r="AB22" s="27">
        <v>0.3</v>
      </c>
      <c r="AC22" s="28">
        <v>0</v>
      </c>
      <c r="AD22" s="82"/>
      <c r="AE22" s="29">
        <v>19</v>
      </c>
      <c r="AF22" s="30">
        <v>16</v>
      </c>
      <c r="AG22" s="92"/>
      <c r="AH22" s="29">
        <v>28</v>
      </c>
      <c r="AI22" s="30">
        <v>30</v>
      </c>
      <c r="AJ22" s="94"/>
      <c r="AK22" s="27">
        <v>0.3</v>
      </c>
      <c r="AL22" s="28">
        <v>0</v>
      </c>
      <c r="AM22" s="72"/>
      <c r="AN22" s="27">
        <v>1</v>
      </c>
      <c r="AO22" s="28">
        <v>0</v>
      </c>
      <c r="AP22" s="72"/>
      <c r="AQ22" s="27">
        <v>0.3</v>
      </c>
      <c r="AR22" s="28">
        <v>0.05</v>
      </c>
    </row>
    <row r="23" spans="1:44" ht="15" customHeight="1" x14ac:dyDescent="0.25">
      <c r="B23" s="63"/>
      <c r="C23" s="64"/>
      <c r="D23" s="26">
        <v>15</v>
      </c>
      <c r="E23" s="27">
        <v>1</v>
      </c>
      <c r="F23" s="28">
        <v>0</v>
      </c>
      <c r="G23" s="82"/>
      <c r="H23" s="40" t="s">
        <v>68</v>
      </c>
      <c r="I23" s="45" t="s">
        <v>69</v>
      </c>
      <c r="J23" s="92"/>
      <c r="K23" s="40" t="s">
        <v>68</v>
      </c>
      <c r="L23" s="45" t="s">
        <v>69</v>
      </c>
      <c r="M23" s="94"/>
      <c r="N23" s="27">
        <v>1</v>
      </c>
      <c r="O23" s="28">
        <v>0</v>
      </c>
      <c r="P23" s="72"/>
      <c r="Q23" s="27">
        <v>1</v>
      </c>
      <c r="R23" s="28">
        <v>0</v>
      </c>
      <c r="S23" s="72"/>
      <c r="T23" s="27">
        <v>1</v>
      </c>
      <c r="U23" s="28">
        <v>0.05</v>
      </c>
      <c r="Y23" s="63"/>
      <c r="Z23" s="64"/>
      <c r="AA23" s="26">
        <v>15</v>
      </c>
      <c r="AB23" s="27">
        <v>1</v>
      </c>
      <c r="AC23" s="28">
        <v>0</v>
      </c>
      <c r="AD23" s="82"/>
      <c r="AE23" s="29">
        <v>19</v>
      </c>
      <c r="AF23" s="30">
        <v>16</v>
      </c>
      <c r="AG23" s="92"/>
      <c r="AH23" s="29">
        <v>28</v>
      </c>
      <c r="AI23" s="30">
        <v>30</v>
      </c>
      <c r="AJ23" s="94"/>
      <c r="AK23" s="27">
        <v>1</v>
      </c>
      <c r="AL23" s="28">
        <v>0</v>
      </c>
      <c r="AM23" s="72"/>
      <c r="AN23" s="27">
        <v>1</v>
      </c>
      <c r="AO23" s="28">
        <v>0</v>
      </c>
      <c r="AP23" s="72"/>
      <c r="AQ23" s="27">
        <v>1</v>
      </c>
      <c r="AR23" s="28">
        <v>0.05</v>
      </c>
    </row>
    <row r="24" spans="1:44" ht="15" customHeight="1" x14ac:dyDescent="0.25">
      <c r="B24" s="63"/>
      <c r="C24" s="64"/>
      <c r="D24" s="26">
        <v>16</v>
      </c>
      <c r="E24" s="27">
        <v>1</v>
      </c>
      <c r="F24" s="28">
        <v>0</v>
      </c>
      <c r="G24" s="82"/>
      <c r="H24" s="40" t="s">
        <v>68</v>
      </c>
      <c r="I24" s="45" t="s">
        <v>69</v>
      </c>
      <c r="J24" s="92"/>
      <c r="K24" s="40" t="s">
        <v>68</v>
      </c>
      <c r="L24" s="45" t="s">
        <v>69</v>
      </c>
      <c r="M24" s="94"/>
      <c r="N24" s="27">
        <v>1</v>
      </c>
      <c r="O24" s="28">
        <v>0</v>
      </c>
      <c r="P24" s="72"/>
      <c r="Q24" s="27">
        <v>1</v>
      </c>
      <c r="R24" s="28">
        <v>0</v>
      </c>
      <c r="S24" s="72"/>
      <c r="T24" s="27">
        <v>1</v>
      </c>
      <c r="U24" s="28">
        <v>0.05</v>
      </c>
      <c r="Y24" s="63"/>
      <c r="Z24" s="64"/>
      <c r="AA24" s="26">
        <v>16</v>
      </c>
      <c r="AB24" s="27">
        <v>1</v>
      </c>
      <c r="AC24" s="28">
        <v>0</v>
      </c>
      <c r="AD24" s="82"/>
      <c r="AE24" s="29">
        <v>19</v>
      </c>
      <c r="AF24" s="30">
        <v>16</v>
      </c>
      <c r="AG24" s="92"/>
      <c r="AH24" s="29">
        <v>28</v>
      </c>
      <c r="AI24" s="30">
        <v>30</v>
      </c>
      <c r="AJ24" s="94"/>
      <c r="AK24" s="27">
        <v>1</v>
      </c>
      <c r="AL24" s="28">
        <v>0</v>
      </c>
      <c r="AM24" s="72"/>
      <c r="AN24" s="27">
        <v>1</v>
      </c>
      <c r="AO24" s="28">
        <v>0</v>
      </c>
      <c r="AP24" s="72"/>
      <c r="AQ24" s="27">
        <v>1</v>
      </c>
      <c r="AR24" s="28">
        <v>0.05</v>
      </c>
    </row>
    <row r="25" spans="1:44" ht="15" customHeight="1" x14ac:dyDescent="0.25">
      <c r="B25" s="63"/>
      <c r="C25" s="64"/>
      <c r="D25" s="26">
        <v>17</v>
      </c>
      <c r="E25" s="27">
        <v>1</v>
      </c>
      <c r="F25" s="28">
        <v>0</v>
      </c>
      <c r="G25" s="82"/>
      <c r="H25" s="40" t="s">
        <v>68</v>
      </c>
      <c r="I25" s="45" t="s">
        <v>69</v>
      </c>
      <c r="J25" s="92"/>
      <c r="K25" s="40" t="s">
        <v>68</v>
      </c>
      <c r="L25" s="45" t="s">
        <v>69</v>
      </c>
      <c r="M25" s="94"/>
      <c r="N25" s="27">
        <v>1</v>
      </c>
      <c r="O25" s="28">
        <v>0</v>
      </c>
      <c r="P25" s="72"/>
      <c r="Q25" s="27">
        <v>1</v>
      </c>
      <c r="R25" s="28">
        <v>0</v>
      </c>
      <c r="S25" s="72"/>
      <c r="T25" s="27">
        <v>1</v>
      </c>
      <c r="U25" s="28">
        <v>0.05</v>
      </c>
      <c r="Y25" s="63"/>
      <c r="Z25" s="64"/>
      <c r="AA25" s="26">
        <v>17</v>
      </c>
      <c r="AB25" s="27">
        <v>1</v>
      </c>
      <c r="AC25" s="28">
        <v>0</v>
      </c>
      <c r="AD25" s="82"/>
      <c r="AE25" s="29">
        <v>19</v>
      </c>
      <c r="AF25" s="30">
        <v>16</v>
      </c>
      <c r="AG25" s="92"/>
      <c r="AH25" s="29">
        <v>28</v>
      </c>
      <c r="AI25" s="30">
        <v>30</v>
      </c>
      <c r="AJ25" s="94"/>
      <c r="AK25" s="27">
        <v>1</v>
      </c>
      <c r="AL25" s="28">
        <v>0</v>
      </c>
      <c r="AM25" s="72"/>
      <c r="AN25" s="27">
        <v>1</v>
      </c>
      <c r="AO25" s="28">
        <v>0</v>
      </c>
      <c r="AP25" s="72"/>
      <c r="AQ25" s="27">
        <v>1</v>
      </c>
      <c r="AR25" s="28">
        <v>0.05</v>
      </c>
    </row>
    <row r="26" spans="1:44" ht="15" customHeight="1" x14ac:dyDescent="0.25">
      <c r="B26" s="63"/>
      <c r="C26" s="64"/>
      <c r="D26" s="26">
        <v>18</v>
      </c>
      <c r="E26" s="27">
        <v>0.5</v>
      </c>
      <c r="F26" s="28">
        <v>0</v>
      </c>
      <c r="G26" s="82"/>
      <c r="H26" s="40" t="s">
        <v>68</v>
      </c>
      <c r="I26" s="45" t="s">
        <v>69</v>
      </c>
      <c r="J26" s="92"/>
      <c r="K26" s="40" t="s">
        <v>68</v>
      </c>
      <c r="L26" s="45" t="s">
        <v>69</v>
      </c>
      <c r="M26" s="94"/>
      <c r="N26" s="27">
        <v>1</v>
      </c>
      <c r="O26" s="28">
        <v>0</v>
      </c>
      <c r="P26" s="72"/>
      <c r="Q26" s="27">
        <v>1</v>
      </c>
      <c r="R26" s="28">
        <v>0</v>
      </c>
      <c r="S26" s="72"/>
      <c r="T26" s="27">
        <v>0.5</v>
      </c>
      <c r="U26" s="28">
        <v>0.05</v>
      </c>
      <c r="Y26" s="63"/>
      <c r="Z26" s="64"/>
      <c r="AA26" s="26">
        <v>18</v>
      </c>
      <c r="AB26" s="27">
        <v>0.5</v>
      </c>
      <c r="AC26" s="28">
        <v>0</v>
      </c>
      <c r="AD26" s="82"/>
      <c r="AE26" s="29">
        <v>19</v>
      </c>
      <c r="AF26" s="30">
        <v>16</v>
      </c>
      <c r="AG26" s="92"/>
      <c r="AH26" s="29">
        <v>28</v>
      </c>
      <c r="AI26" s="30">
        <v>30</v>
      </c>
      <c r="AJ26" s="94"/>
      <c r="AK26" s="27">
        <v>0.5</v>
      </c>
      <c r="AL26" s="28">
        <v>0</v>
      </c>
      <c r="AM26" s="72"/>
      <c r="AN26" s="27">
        <v>1</v>
      </c>
      <c r="AO26" s="28">
        <v>0</v>
      </c>
      <c r="AP26" s="72"/>
      <c r="AQ26" s="27">
        <v>0.5</v>
      </c>
      <c r="AR26" s="28">
        <v>0.05</v>
      </c>
    </row>
    <row r="27" spans="1:44" ht="15" customHeight="1" x14ac:dyDescent="0.25">
      <c r="B27" s="63"/>
      <c r="C27" s="64"/>
      <c r="D27" s="26">
        <v>19</v>
      </c>
      <c r="E27" s="27">
        <v>0</v>
      </c>
      <c r="F27" s="28">
        <v>0</v>
      </c>
      <c r="G27" s="82"/>
      <c r="H27" s="43" t="s">
        <v>69</v>
      </c>
      <c r="I27" s="45" t="s">
        <v>69</v>
      </c>
      <c r="J27" s="92"/>
      <c r="K27" s="43" t="s">
        <v>69</v>
      </c>
      <c r="L27" s="45" t="s">
        <v>69</v>
      </c>
      <c r="M27" s="94"/>
      <c r="N27" s="27">
        <v>0</v>
      </c>
      <c r="O27" s="28">
        <v>0</v>
      </c>
      <c r="P27" s="72"/>
      <c r="Q27" s="27">
        <v>0</v>
      </c>
      <c r="R27" s="28">
        <v>0</v>
      </c>
      <c r="S27" s="72"/>
      <c r="T27" s="27">
        <v>0.05</v>
      </c>
      <c r="U27" s="28">
        <v>0.05</v>
      </c>
      <c r="Y27" s="63"/>
      <c r="Z27" s="64"/>
      <c r="AA27" s="26">
        <v>19</v>
      </c>
      <c r="AB27" s="27">
        <v>0</v>
      </c>
      <c r="AC27" s="28">
        <v>0</v>
      </c>
      <c r="AD27" s="82"/>
      <c r="AE27" s="29">
        <v>16</v>
      </c>
      <c r="AF27" s="30">
        <v>16</v>
      </c>
      <c r="AG27" s="92"/>
      <c r="AH27" s="29">
        <v>30</v>
      </c>
      <c r="AI27" s="30">
        <v>30</v>
      </c>
      <c r="AJ27" s="94"/>
      <c r="AK27" s="27">
        <v>0</v>
      </c>
      <c r="AL27" s="28">
        <v>0</v>
      </c>
      <c r="AM27" s="72"/>
      <c r="AN27" s="27">
        <v>0</v>
      </c>
      <c r="AO27" s="28">
        <v>0</v>
      </c>
      <c r="AP27" s="72"/>
      <c r="AQ27" s="27">
        <v>0.05</v>
      </c>
      <c r="AR27" s="28">
        <v>0.05</v>
      </c>
    </row>
    <row r="28" spans="1:44" ht="15" customHeight="1" x14ac:dyDescent="0.25">
      <c r="B28" s="63"/>
      <c r="C28" s="64"/>
      <c r="D28" s="26">
        <v>20</v>
      </c>
      <c r="E28" s="27">
        <v>0</v>
      </c>
      <c r="F28" s="28">
        <v>0</v>
      </c>
      <c r="G28" s="82"/>
      <c r="H28" s="43" t="s">
        <v>69</v>
      </c>
      <c r="I28" s="45" t="s">
        <v>69</v>
      </c>
      <c r="J28" s="92"/>
      <c r="K28" s="43" t="s">
        <v>69</v>
      </c>
      <c r="L28" s="45" t="s">
        <v>69</v>
      </c>
      <c r="M28" s="94"/>
      <c r="N28" s="27">
        <v>0</v>
      </c>
      <c r="O28" s="28">
        <v>0</v>
      </c>
      <c r="P28" s="72"/>
      <c r="Q28" s="27">
        <v>0</v>
      </c>
      <c r="R28" s="28">
        <v>0</v>
      </c>
      <c r="S28" s="72"/>
      <c r="T28" s="27">
        <v>0.05</v>
      </c>
      <c r="U28" s="28">
        <v>0.05</v>
      </c>
      <c r="Y28" s="63"/>
      <c r="Z28" s="64"/>
      <c r="AA28" s="26">
        <v>20</v>
      </c>
      <c r="AB28" s="27">
        <v>0</v>
      </c>
      <c r="AC28" s="28">
        <v>0</v>
      </c>
      <c r="AD28" s="82"/>
      <c r="AE28" s="29">
        <v>16</v>
      </c>
      <c r="AF28" s="30">
        <v>16</v>
      </c>
      <c r="AG28" s="92"/>
      <c r="AH28" s="29">
        <v>30</v>
      </c>
      <c r="AI28" s="30">
        <v>30</v>
      </c>
      <c r="AJ28" s="94"/>
      <c r="AK28" s="27">
        <v>0</v>
      </c>
      <c r="AL28" s="28">
        <v>0</v>
      </c>
      <c r="AM28" s="72"/>
      <c r="AN28" s="27">
        <v>0</v>
      </c>
      <c r="AO28" s="28">
        <v>0</v>
      </c>
      <c r="AP28" s="72"/>
      <c r="AQ28" s="27">
        <v>0.05</v>
      </c>
      <c r="AR28" s="28">
        <v>0.05</v>
      </c>
    </row>
    <row r="29" spans="1:44" ht="15" customHeight="1" x14ac:dyDescent="0.25">
      <c r="B29" s="63"/>
      <c r="C29" s="64"/>
      <c r="D29" s="26">
        <v>21</v>
      </c>
      <c r="E29" s="27">
        <v>0</v>
      </c>
      <c r="F29" s="28">
        <v>0</v>
      </c>
      <c r="G29" s="82"/>
      <c r="H29" s="43" t="s">
        <v>69</v>
      </c>
      <c r="I29" s="45" t="s">
        <v>69</v>
      </c>
      <c r="J29" s="92"/>
      <c r="K29" s="43" t="s">
        <v>69</v>
      </c>
      <c r="L29" s="45" t="s">
        <v>69</v>
      </c>
      <c r="M29" s="94"/>
      <c r="N29" s="27">
        <v>0</v>
      </c>
      <c r="O29" s="28">
        <v>0</v>
      </c>
      <c r="P29" s="72"/>
      <c r="Q29" s="27">
        <v>0</v>
      </c>
      <c r="R29" s="28">
        <v>0</v>
      </c>
      <c r="S29" s="72"/>
      <c r="T29" s="27">
        <v>0.05</v>
      </c>
      <c r="U29" s="28">
        <v>0.05</v>
      </c>
      <c r="Y29" s="63"/>
      <c r="Z29" s="64"/>
      <c r="AA29" s="26">
        <v>21</v>
      </c>
      <c r="AB29" s="27">
        <v>0</v>
      </c>
      <c r="AC29" s="28">
        <v>0</v>
      </c>
      <c r="AD29" s="82"/>
      <c r="AE29" s="29">
        <v>16</v>
      </c>
      <c r="AF29" s="30">
        <v>16</v>
      </c>
      <c r="AG29" s="92"/>
      <c r="AH29" s="29">
        <v>30</v>
      </c>
      <c r="AI29" s="30">
        <v>30</v>
      </c>
      <c r="AJ29" s="94"/>
      <c r="AK29" s="27">
        <v>0</v>
      </c>
      <c r="AL29" s="28">
        <v>0</v>
      </c>
      <c r="AM29" s="72"/>
      <c r="AN29" s="27">
        <v>0</v>
      </c>
      <c r="AO29" s="28">
        <v>0</v>
      </c>
      <c r="AP29" s="72"/>
      <c r="AQ29" s="27">
        <v>0.05</v>
      </c>
      <c r="AR29" s="28">
        <v>0.05</v>
      </c>
    </row>
    <row r="30" spans="1:44" ht="15" customHeight="1" x14ac:dyDescent="0.25">
      <c r="B30" s="63"/>
      <c r="C30" s="64"/>
      <c r="D30" s="26">
        <v>22</v>
      </c>
      <c r="E30" s="27">
        <v>0</v>
      </c>
      <c r="F30" s="28">
        <v>0</v>
      </c>
      <c r="G30" s="82"/>
      <c r="H30" s="43" t="s">
        <v>69</v>
      </c>
      <c r="I30" s="45" t="s">
        <v>69</v>
      </c>
      <c r="J30" s="92"/>
      <c r="K30" s="43" t="s">
        <v>69</v>
      </c>
      <c r="L30" s="45" t="s">
        <v>69</v>
      </c>
      <c r="M30" s="94"/>
      <c r="N30" s="27">
        <v>0</v>
      </c>
      <c r="O30" s="28">
        <v>0</v>
      </c>
      <c r="P30" s="72"/>
      <c r="Q30" s="27">
        <v>0</v>
      </c>
      <c r="R30" s="28">
        <v>0</v>
      </c>
      <c r="S30" s="72"/>
      <c r="T30" s="27">
        <v>0.05</v>
      </c>
      <c r="U30" s="28">
        <v>0.05</v>
      </c>
      <c r="Y30" s="63"/>
      <c r="Z30" s="64"/>
      <c r="AA30" s="26">
        <v>22</v>
      </c>
      <c r="AB30" s="27">
        <v>0</v>
      </c>
      <c r="AC30" s="28">
        <v>0</v>
      </c>
      <c r="AD30" s="82"/>
      <c r="AE30" s="29">
        <v>16</v>
      </c>
      <c r="AF30" s="30">
        <v>16</v>
      </c>
      <c r="AG30" s="92"/>
      <c r="AH30" s="29">
        <v>30</v>
      </c>
      <c r="AI30" s="30">
        <v>30</v>
      </c>
      <c r="AJ30" s="94"/>
      <c r="AK30" s="27">
        <v>0</v>
      </c>
      <c r="AL30" s="28">
        <v>0</v>
      </c>
      <c r="AM30" s="72"/>
      <c r="AN30" s="27">
        <v>0</v>
      </c>
      <c r="AO30" s="28">
        <v>0</v>
      </c>
      <c r="AP30" s="72"/>
      <c r="AQ30" s="27">
        <v>0.05</v>
      </c>
      <c r="AR30" s="28">
        <v>0.05</v>
      </c>
    </row>
    <row r="31" spans="1:44" ht="15.75" customHeight="1" thickBot="1" x14ac:dyDescent="0.3">
      <c r="B31" s="65"/>
      <c r="C31" s="66"/>
      <c r="D31" s="31">
        <v>23</v>
      </c>
      <c r="E31" s="32">
        <v>0</v>
      </c>
      <c r="F31" s="33">
        <v>0</v>
      </c>
      <c r="G31" s="83"/>
      <c r="H31" s="44" t="s">
        <v>69</v>
      </c>
      <c r="I31" s="47" t="s">
        <v>69</v>
      </c>
      <c r="J31" s="93"/>
      <c r="K31" s="44" t="s">
        <v>69</v>
      </c>
      <c r="L31" s="47" t="s">
        <v>69</v>
      </c>
      <c r="M31" s="95"/>
      <c r="N31" s="32">
        <v>0</v>
      </c>
      <c r="O31" s="33">
        <v>0</v>
      </c>
      <c r="P31" s="73"/>
      <c r="Q31" s="32">
        <v>0</v>
      </c>
      <c r="R31" s="33">
        <v>0</v>
      </c>
      <c r="S31" s="73"/>
      <c r="T31" s="32">
        <v>0.05</v>
      </c>
      <c r="U31" s="33">
        <v>0.05</v>
      </c>
      <c r="Y31" s="65"/>
      <c r="Z31" s="66"/>
      <c r="AA31" s="31">
        <v>23</v>
      </c>
      <c r="AB31" s="32">
        <v>0</v>
      </c>
      <c r="AC31" s="33">
        <v>0</v>
      </c>
      <c r="AD31" s="83"/>
      <c r="AE31" s="34">
        <v>16</v>
      </c>
      <c r="AF31" s="35">
        <v>16</v>
      </c>
      <c r="AG31" s="93"/>
      <c r="AH31" s="34">
        <v>30</v>
      </c>
      <c r="AI31" s="35">
        <v>30</v>
      </c>
      <c r="AJ31" s="95"/>
      <c r="AK31" s="32">
        <v>0</v>
      </c>
      <c r="AL31" s="33">
        <v>0</v>
      </c>
      <c r="AM31" s="73"/>
      <c r="AN31" s="32">
        <v>0</v>
      </c>
      <c r="AO31" s="33">
        <v>0</v>
      </c>
      <c r="AP31" s="73"/>
      <c r="AQ31" s="32">
        <v>0.05</v>
      </c>
      <c r="AR31" s="33">
        <v>0.05</v>
      </c>
    </row>
    <row r="32" spans="1:44" x14ac:dyDescent="0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</row>
    <row r="33" spans="1:21" ht="15" customHeigh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</row>
    <row r="34" spans="1:21" ht="15" customHeight="1" x14ac:dyDescent="0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</row>
    <row r="35" spans="1:21" ht="15" customHeight="1" thickBot="1" x14ac:dyDescent="0.3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</row>
    <row r="36" spans="1:21" ht="15" customHeight="1" thickBot="1" x14ac:dyDescent="0.3">
      <c r="A36" s="36"/>
      <c r="E36" s="104" t="s">
        <v>67</v>
      </c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6"/>
    </row>
    <row r="37" spans="1:21" ht="15" customHeight="1" x14ac:dyDescent="0.25">
      <c r="A37" s="36"/>
      <c r="E37" s="67" t="s">
        <v>12</v>
      </c>
      <c r="F37" s="68"/>
      <c r="G37" s="80"/>
      <c r="H37" s="84" t="s">
        <v>13</v>
      </c>
      <c r="I37" s="85"/>
      <c r="J37" s="90"/>
      <c r="K37" s="84" t="s">
        <v>14</v>
      </c>
      <c r="L37" s="85"/>
      <c r="M37" s="71"/>
      <c r="N37" s="67" t="s">
        <v>15</v>
      </c>
      <c r="O37" s="68"/>
      <c r="P37" s="71"/>
      <c r="Q37" s="67" t="s">
        <v>16</v>
      </c>
      <c r="R37" s="68"/>
      <c r="S37" s="71"/>
      <c r="T37" s="74" t="s">
        <v>17</v>
      </c>
      <c r="U37" s="75"/>
    </row>
    <row r="38" spans="1:21" ht="15" customHeight="1" x14ac:dyDescent="0.25">
      <c r="A38" s="36"/>
      <c r="E38" s="69"/>
      <c r="F38" s="70"/>
      <c r="G38" s="81"/>
      <c r="H38" s="86"/>
      <c r="I38" s="87"/>
      <c r="J38" s="91"/>
      <c r="K38" s="86"/>
      <c r="L38" s="87"/>
      <c r="M38" s="72"/>
      <c r="N38" s="69"/>
      <c r="O38" s="70"/>
      <c r="P38" s="72"/>
      <c r="Q38" s="2" t="s">
        <v>18</v>
      </c>
      <c r="R38" s="3" t="s">
        <v>29</v>
      </c>
      <c r="S38" s="72"/>
      <c r="T38" s="76"/>
      <c r="U38" s="77"/>
    </row>
    <row r="39" spans="1:21" ht="15" customHeight="1" x14ac:dyDescent="0.25">
      <c r="A39" s="36"/>
      <c r="E39" s="69"/>
      <c r="F39" s="70"/>
      <c r="G39" s="81"/>
      <c r="H39" s="88"/>
      <c r="I39" s="89"/>
      <c r="J39" s="91"/>
      <c r="K39" s="88"/>
      <c r="L39" s="89"/>
      <c r="M39" s="72"/>
      <c r="N39" s="2" t="s">
        <v>20</v>
      </c>
      <c r="O39" s="3" t="s">
        <v>29</v>
      </c>
      <c r="P39" s="72"/>
      <c r="Q39" s="2" t="s">
        <v>21</v>
      </c>
      <c r="R39" s="4" t="s">
        <v>31</v>
      </c>
      <c r="S39" s="72"/>
      <c r="T39" s="76"/>
      <c r="U39" s="77"/>
    </row>
    <row r="40" spans="1:21" ht="15" customHeight="1" thickBot="1" x14ac:dyDescent="0.3">
      <c r="A40" s="36"/>
      <c r="E40" s="5" t="s">
        <v>22</v>
      </c>
      <c r="F40" s="6">
        <v>0.1</v>
      </c>
      <c r="G40" s="81"/>
      <c r="H40" s="78" t="s">
        <v>34</v>
      </c>
      <c r="I40" s="79"/>
      <c r="J40" s="91"/>
      <c r="K40" s="78" t="s">
        <v>34</v>
      </c>
      <c r="L40" s="79"/>
      <c r="M40" s="72"/>
      <c r="N40" s="7" t="s">
        <v>23</v>
      </c>
      <c r="O40" s="8" t="s">
        <v>31</v>
      </c>
      <c r="P40" s="72"/>
      <c r="Q40" s="9" t="s">
        <v>24</v>
      </c>
      <c r="R40" s="10" t="s">
        <v>31</v>
      </c>
      <c r="S40" s="72"/>
      <c r="T40" s="9" t="s">
        <v>37</v>
      </c>
      <c r="U40" s="11">
        <v>60</v>
      </c>
    </row>
    <row r="41" spans="1:21" ht="15" customHeight="1" thickBot="1" x14ac:dyDescent="0.3">
      <c r="A41" s="36"/>
      <c r="B41" s="59" t="s">
        <v>25</v>
      </c>
      <c r="C41" s="60"/>
      <c r="D41" s="12" t="s">
        <v>26</v>
      </c>
      <c r="E41" s="13" t="s">
        <v>27</v>
      </c>
      <c r="F41" s="14" t="s">
        <v>28</v>
      </c>
      <c r="G41" s="82"/>
      <c r="H41" s="15" t="s">
        <v>27</v>
      </c>
      <c r="I41" s="16" t="s">
        <v>28</v>
      </c>
      <c r="J41" s="91"/>
      <c r="K41" s="17" t="s">
        <v>27</v>
      </c>
      <c r="L41" s="18" t="s">
        <v>28</v>
      </c>
      <c r="M41" s="72"/>
      <c r="N41" s="19" t="s">
        <v>27</v>
      </c>
      <c r="O41" s="20" t="s">
        <v>28</v>
      </c>
      <c r="P41" s="72"/>
      <c r="Q41" s="19" t="s">
        <v>27</v>
      </c>
      <c r="R41" s="20" t="s">
        <v>28</v>
      </c>
      <c r="S41" s="72"/>
      <c r="T41" s="19" t="s">
        <v>27</v>
      </c>
      <c r="U41" s="20" t="s">
        <v>28</v>
      </c>
    </row>
    <row r="42" spans="1:21" ht="15" customHeight="1" x14ac:dyDescent="0.25">
      <c r="A42" s="36"/>
      <c r="B42" s="61" t="s">
        <v>67</v>
      </c>
      <c r="C42" s="62"/>
      <c r="D42" s="21">
        <v>0</v>
      </c>
      <c r="E42" s="22">
        <v>1</v>
      </c>
      <c r="F42" s="23">
        <v>1</v>
      </c>
      <c r="G42" s="82"/>
      <c r="H42" s="48" t="s">
        <v>68</v>
      </c>
      <c r="I42" s="49" t="s">
        <v>68</v>
      </c>
      <c r="J42" s="92"/>
      <c r="K42" s="48" t="s">
        <v>68</v>
      </c>
      <c r="L42" s="49" t="s">
        <v>68</v>
      </c>
      <c r="M42" s="94"/>
      <c r="N42" s="22">
        <v>1</v>
      </c>
      <c r="O42" s="23">
        <v>1</v>
      </c>
      <c r="P42" s="72"/>
      <c r="Q42" s="22">
        <v>0</v>
      </c>
      <c r="R42" s="23">
        <v>0</v>
      </c>
      <c r="S42" s="72"/>
      <c r="T42" s="22">
        <v>0.05</v>
      </c>
      <c r="U42" s="23">
        <v>0.05</v>
      </c>
    </row>
    <row r="43" spans="1:21" ht="15" customHeight="1" x14ac:dyDescent="0.25">
      <c r="A43" s="36"/>
      <c r="B43" s="63"/>
      <c r="C43" s="64"/>
      <c r="D43" s="26">
        <v>1</v>
      </c>
      <c r="E43" s="27">
        <v>1</v>
      </c>
      <c r="F43" s="28">
        <v>1</v>
      </c>
      <c r="G43" s="82"/>
      <c r="H43" s="40" t="s">
        <v>68</v>
      </c>
      <c r="I43" s="50" t="s">
        <v>68</v>
      </c>
      <c r="J43" s="92"/>
      <c r="K43" s="40" t="s">
        <v>68</v>
      </c>
      <c r="L43" s="50" t="s">
        <v>68</v>
      </c>
      <c r="M43" s="94"/>
      <c r="N43" s="27">
        <v>1</v>
      </c>
      <c r="O43" s="28">
        <v>1</v>
      </c>
      <c r="P43" s="72"/>
      <c r="Q43" s="27">
        <v>0</v>
      </c>
      <c r="R43" s="28">
        <v>0</v>
      </c>
      <c r="S43" s="72"/>
      <c r="T43" s="27">
        <v>0.05</v>
      </c>
      <c r="U43" s="28">
        <v>0.05</v>
      </c>
    </row>
    <row r="44" spans="1:21" ht="15" customHeight="1" x14ac:dyDescent="0.25">
      <c r="A44" s="36"/>
      <c r="B44" s="63"/>
      <c r="C44" s="64"/>
      <c r="D44" s="26">
        <v>2</v>
      </c>
      <c r="E44" s="27">
        <v>1</v>
      </c>
      <c r="F44" s="28">
        <v>1</v>
      </c>
      <c r="G44" s="82"/>
      <c r="H44" s="40" t="s">
        <v>68</v>
      </c>
      <c r="I44" s="50" t="s">
        <v>68</v>
      </c>
      <c r="J44" s="92"/>
      <c r="K44" s="40" t="s">
        <v>68</v>
      </c>
      <c r="L44" s="50" t="s">
        <v>68</v>
      </c>
      <c r="M44" s="94"/>
      <c r="N44" s="27">
        <v>1</v>
      </c>
      <c r="O44" s="28">
        <v>1</v>
      </c>
      <c r="P44" s="72"/>
      <c r="Q44" s="27">
        <v>0</v>
      </c>
      <c r="R44" s="28">
        <v>0</v>
      </c>
      <c r="S44" s="72"/>
      <c r="T44" s="27">
        <v>0.05</v>
      </c>
      <c r="U44" s="28">
        <v>0.05</v>
      </c>
    </row>
    <row r="45" spans="1:21" ht="15" customHeight="1" x14ac:dyDescent="0.25">
      <c r="A45" s="36"/>
      <c r="B45" s="63"/>
      <c r="C45" s="64"/>
      <c r="D45" s="26">
        <v>3</v>
      </c>
      <c r="E45" s="27">
        <v>1</v>
      </c>
      <c r="F45" s="28">
        <v>1</v>
      </c>
      <c r="G45" s="82"/>
      <c r="H45" s="40" t="s">
        <v>68</v>
      </c>
      <c r="I45" s="50" t="s">
        <v>68</v>
      </c>
      <c r="J45" s="92"/>
      <c r="K45" s="40" t="s">
        <v>68</v>
      </c>
      <c r="L45" s="50" t="s">
        <v>68</v>
      </c>
      <c r="M45" s="94"/>
      <c r="N45" s="27">
        <v>1</v>
      </c>
      <c r="O45" s="28">
        <v>1</v>
      </c>
      <c r="P45" s="72"/>
      <c r="Q45" s="27">
        <v>0</v>
      </c>
      <c r="R45" s="28">
        <v>0</v>
      </c>
      <c r="S45" s="72"/>
      <c r="T45" s="27">
        <v>0.05</v>
      </c>
      <c r="U45" s="28">
        <v>0.05</v>
      </c>
    </row>
    <row r="46" spans="1:21" ht="15" customHeight="1" x14ac:dyDescent="0.25">
      <c r="A46" s="36"/>
      <c r="B46" s="63"/>
      <c r="C46" s="64"/>
      <c r="D46" s="26">
        <v>4</v>
      </c>
      <c r="E46" s="27">
        <v>1</v>
      </c>
      <c r="F46" s="28">
        <v>1</v>
      </c>
      <c r="G46" s="82"/>
      <c r="H46" s="40" t="s">
        <v>68</v>
      </c>
      <c r="I46" s="50" t="s">
        <v>68</v>
      </c>
      <c r="J46" s="92"/>
      <c r="K46" s="40" t="s">
        <v>68</v>
      </c>
      <c r="L46" s="50" t="s">
        <v>68</v>
      </c>
      <c r="M46" s="94"/>
      <c r="N46" s="27">
        <v>1</v>
      </c>
      <c r="O46" s="28">
        <v>1</v>
      </c>
      <c r="P46" s="72"/>
      <c r="Q46" s="27">
        <v>0</v>
      </c>
      <c r="R46" s="28">
        <v>0</v>
      </c>
      <c r="S46" s="72"/>
      <c r="T46" s="27">
        <v>0.05</v>
      </c>
      <c r="U46" s="28">
        <v>0.05</v>
      </c>
    </row>
    <row r="47" spans="1:21" ht="15" customHeight="1" x14ac:dyDescent="0.25">
      <c r="A47" s="36"/>
      <c r="B47" s="63"/>
      <c r="C47" s="64"/>
      <c r="D47" s="26">
        <v>5</v>
      </c>
      <c r="E47" s="27">
        <v>1</v>
      </c>
      <c r="F47" s="28">
        <v>1</v>
      </c>
      <c r="G47" s="82"/>
      <c r="H47" s="40" t="s">
        <v>68</v>
      </c>
      <c r="I47" s="50" t="s">
        <v>68</v>
      </c>
      <c r="J47" s="92"/>
      <c r="K47" s="40" t="s">
        <v>68</v>
      </c>
      <c r="L47" s="50" t="s">
        <v>68</v>
      </c>
      <c r="M47" s="94"/>
      <c r="N47" s="27">
        <v>1</v>
      </c>
      <c r="O47" s="28">
        <v>1</v>
      </c>
      <c r="P47" s="72"/>
      <c r="Q47" s="27">
        <v>0</v>
      </c>
      <c r="R47" s="28">
        <v>0</v>
      </c>
      <c r="S47" s="72"/>
      <c r="T47" s="27">
        <v>0.05</v>
      </c>
      <c r="U47" s="28">
        <v>0.05</v>
      </c>
    </row>
    <row r="48" spans="1:21" ht="15" customHeight="1" x14ac:dyDescent="0.25">
      <c r="A48" s="36"/>
      <c r="B48" s="63"/>
      <c r="C48" s="64"/>
      <c r="D48" s="26">
        <v>6</v>
      </c>
      <c r="E48" s="27">
        <v>1</v>
      </c>
      <c r="F48" s="28">
        <v>1</v>
      </c>
      <c r="G48" s="82"/>
      <c r="H48" s="40" t="s">
        <v>68</v>
      </c>
      <c r="I48" s="50" t="s">
        <v>68</v>
      </c>
      <c r="J48" s="92"/>
      <c r="K48" s="40" t="s">
        <v>68</v>
      </c>
      <c r="L48" s="50" t="s">
        <v>68</v>
      </c>
      <c r="M48" s="94"/>
      <c r="N48" s="27">
        <v>1</v>
      </c>
      <c r="O48" s="28">
        <v>1</v>
      </c>
      <c r="P48" s="72"/>
      <c r="Q48" s="27">
        <v>0</v>
      </c>
      <c r="R48" s="28">
        <v>0</v>
      </c>
      <c r="S48" s="72"/>
      <c r="T48" s="27">
        <v>0.05</v>
      </c>
      <c r="U48" s="28">
        <v>0.05</v>
      </c>
    </row>
    <row r="49" spans="1:21" ht="15" customHeight="1" x14ac:dyDescent="0.25">
      <c r="A49" s="36"/>
      <c r="B49" s="63"/>
      <c r="C49" s="64"/>
      <c r="D49" s="26">
        <v>7</v>
      </c>
      <c r="E49" s="27">
        <v>0.7</v>
      </c>
      <c r="F49" s="28">
        <v>0.7</v>
      </c>
      <c r="G49" s="82"/>
      <c r="H49" s="40" t="s">
        <v>68</v>
      </c>
      <c r="I49" s="50" t="s">
        <v>68</v>
      </c>
      <c r="J49" s="92"/>
      <c r="K49" s="40" t="s">
        <v>68</v>
      </c>
      <c r="L49" s="50" t="s">
        <v>68</v>
      </c>
      <c r="M49" s="94"/>
      <c r="N49" s="27">
        <v>1</v>
      </c>
      <c r="O49" s="28">
        <v>1</v>
      </c>
      <c r="P49" s="72"/>
      <c r="Q49" s="27">
        <v>1</v>
      </c>
      <c r="R49" s="28">
        <v>1</v>
      </c>
      <c r="S49" s="72"/>
      <c r="T49" s="27">
        <v>0.7</v>
      </c>
      <c r="U49" s="28">
        <v>0.7</v>
      </c>
    </row>
    <row r="50" spans="1:21" ht="15" customHeight="1" x14ac:dyDescent="0.25">
      <c r="A50" s="36"/>
      <c r="B50" s="63"/>
      <c r="C50" s="64"/>
      <c r="D50" s="26">
        <v>8</v>
      </c>
      <c r="E50" s="27">
        <v>0.7</v>
      </c>
      <c r="F50" s="28">
        <v>0.7</v>
      </c>
      <c r="G50" s="82"/>
      <c r="H50" s="40" t="s">
        <v>68</v>
      </c>
      <c r="I50" s="50" t="s">
        <v>68</v>
      </c>
      <c r="J50" s="92"/>
      <c r="K50" s="40" t="s">
        <v>68</v>
      </c>
      <c r="L50" s="50" t="s">
        <v>68</v>
      </c>
      <c r="M50" s="94"/>
      <c r="N50" s="27">
        <v>1</v>
      </c>
      <c r="O50" s="28">
        <v>1</v>
      </c>
      <c r="P50" s="72"/>
      <c r="Q50" s="27">
        <v>1</v>
      </c>
      <c r="R50" s="28">
        <v>1</v>
      </c>
      <c r="S50" s="72"/>
      <c r="T50" s="27">
        <v>0.7</v>
      </c>
      <c r="U50" s="28">
        <v>0.7</v>
      </c>
    </row>
    <row r="51" spans="1:21" ht="15" customHeight="1" x14ac:dyDescent="0.25">
      <c r="A51" s="36"/>
      <c r="B51" s="63"/>
      <c r="C51" s="64"/>
      <c r="D51" s="26">
        <v>9</v>
      </c>
      <c r="E51" s="27">
        <v>0.7</v>
      </c>
      <c r="F51" s="28">
        <v>0.7</v>
      </c>
      <c r="G51" s="82"/>
      <c r="H51" s="40" t="s">
        <v>68</v>
      </c>
      <c r="I51" s="50" t="s">
        <v>68</v>
      </c>
      <c r="J51" s="92"/>
      <c r="K51" s="40" t="s">
        <v>68</v>
      </c>
      <c r="L51" s="50" t="s">
        <v>68</v>
      </c>
      <c r="M51" s="94"/>
      <c r="N51" s="27">
        <v>1</v>
      </c>
      <c r="O51" s="28">
        <v>1</v>
      </c>
      <c r="P51" s="72"/>
      <c r="Q51" s="27">
        <v>1</v>
      </c>
      <c r="R51" s="28">
        <v>1</v>
      </c>
      <c r="S51" s="72"/>
      <c r="T51" s="27">
        <v>0.7</v>
      </c>
      <c r="U51" s="28">
        <v>0.7</v>
      </c>
    </row>
    <row r="52" spans="1:21" ht="15" customHeight="1" x14ac:dyDescent="0.25">
      <c r="A52" s="36"/>
      <c r="B52" s="63"/>
      <c r="C52" s="64"/>
      <c r="D52" s="26">
        <v>10</v>
      </c>
      <c r="E52" s="27">
        <v>0.7</v>
      </c>
      <c r="F52" s="28">
        <v>0.7</v>
      </c>
      <c r="G52" s="82"/>
      <c r="H52" s="40" t="s">
        <v>68</v>
      </c>
      <c r="I52" s="50" t="s">
        <v>68</v>
      </c>
      <c r="J52" s="92"/>
      <c r="K52" s="40" t="s">
        <v>68</v>
      </c>
      <c r="L52" s="50" t="s">
        <v>68</v>
      </c>
      <c r="M52" s="94"/>
      <c r="N52" s="27">
        <v>1</v>
      </c>
      <c r="O52" s="28">
        <v>1</v>
      </c>
      <c r="P52" s="72"/>
      <c r="Q52" s="27">
        <v>1</v>
      </c>
      <c r="R52" s="28">
        <v>1</v>
      </c>
      <c r="S52" s="72"/>
      <c r="T52" s="27">
        <v>0.7</v>
      </c>
      <c r="U52" s="28">
        <v>0.7</v>
      </c>
    </row>
    <row r="53" spans="1:21" ht="15" customHeight="1" x14ac:dyDescent="0.25">
      <c r="A53" s="36"/>
      <c r="B53" s="63"/>
      <c r="C53" s="64"/>
      <c r="D53" s="26">
        <v>11</v>
      </c>
      <c r="E53" s="27">
        <v>0.7</v>
      </c>
      <c r="F53" s="28">
        <v>0.7</v>
      </c>
      <c r="G53" s="82"/>
      <c r="H53" s="40" t="s">
        <v>68</v>
      </c>
      <c r="I53" s="50" t="s">
        <v>68</v>
      </c>
      <c r="J53" s="92"/>
      <c r="K53" s="40" t="s">
        <v>68</v>
      </c>
      <c r="L53" s="50" t="s">
        <v>68</v>
      </c>
      <c r="M53" s="94"/>
      <c r="N53" s="27">
        <v>1</v>
      </c>
      <c r="O53" s="28">
        <v>1</v>
      </c>
      <c r="P53" s="72"/>
      <c r="Q53" s="27">
        <v>1</v>
      </c>
      <c r="R53" s="28">
        <v>1</v>
      </c>
      <c r="S53" s="72"/>
      <c r="T53" s="27">
        <v>0.7</v>
      </c>
      <c r="U53" s="28">
        <v>0.7</v>
      </c>
    </row>
    <row r="54" spans="1:21" ht="15" customHeight="1" x14ac:dyDescent="0.25">
      <c r="A54" s="36"/>
      <c r="B54" s="63"/>
      <c r="C54" s="64"/>
      <c r="D54" s="26">
        <v>12</v>
      </c>
      <c r="E54" s="27">
        <v>0.7</v>
      </c>
      <c r="F54" s="28">
        <v>0.7</v>
      </c>
      <c r="G54" s="82"/>
      <c r="H54" s="40" t="s">
        <v>68</v>
      </c>
      <c r="I54" s="50" t="s">
        <v>68</v>
      </c>
      <c r="J54" s="92"/>
      <c r="K54" s="40" t="s">
        <v>68</v>
      </c>
      <c r="L54" s="50" t="s">
        <v>68</v>
      </c>
      <c r="M54" s="94"/>
      <c r="N54" s="27">
        <v>1</v>
      </c>
      <c r="O54" s="28">
        <v>1</v>
      </c>
      <c r="P54" s="72"/>
      <c r="Q54" s="27">
        <v>1</v>
      </c>
      <c r="R54" s="28">
        <v>1</v>
      </c>
      <c r="S54" s="72"/>
      <c r="T54" s="27">
        <v>0.7</v>
      </c>
      <c r="U54" s="28">
        <v>0.7</v>
      </c>
    </row>
    <row r="55" spans="1:21" ht="15" customHeight="1" x14ac:dyDescent="0.25">
      <c r="A55" s="36"/>
      <c r="B55" s="63"/>
      <c r="C55" s="64"/>
      <c r="D55" s="26">
        <v>13</v>
      </c>
      <c r="E55" s="27">
        <v>0.7</v>
      </c>
      <c r="F55" s="28">
        <v>0.7</v>
      </c>
      <c r="G55" s="82"/>
      <c r="H55" s="40" t="s">
        <v>68</v>
      </c>
      <c r="I55" s="50" t="s">
        <v>68</v>
      </c>
      <c r="J55" s="92"/>
      <c r="K55" s="40" t="s">
        <v>68</v>
      </c>
      <c r="L55" s="50" t="s">
        <v>68</v>
      </c>
      <c r="M55" s="94"/>
      <c r="N55" s="27">
        <v>1</v>
      </c>
      <c r="O55" s="28">
        <v>1</v>
      </c>
      <c r="P55" s="72"/>
      <c r="Q55" s="27">
        <v>1</v>
      </c>
      <c r="R55" s="28">
        <v>1</v>
      </c>
      <c r="S55" s="72"/>
      <c r="T55" s="27">
        <v>0.7</v>
      </c>
      <c r="U55" s="28">
        <v>0.7</v>
      </c>
    </row>
    <row r="56" spans="1:21" ht="15" customHeight="1" x14ac:dyDescent="0.25">
      <c r="A56" s="36"/>
      <c r="B56" s="63"/>
      <c r="C56" s="64"/>
      <c r="D56" s="26">
        <v>14</v>
      </c>
      <c r="E56" s="27">
        <v>0.7</v>
      </c>
      <c r="F56" s="28">
        <v>0.7</v>
      </c>
      <c r="G56" s="82"/>
      <c r="H56" s="40" t="s">
        <v>68</v>
      </c>
      <c r="I56" s="50" t="s">
        <v>68</v>
      </c>
      <c r="J56" s="92"/>
      <c r="K56" s="40" t="s">
        <v>68</v>
      </c>
      <c r="L56" s="50" t="s">
        <v>68</v>
      </c>
      <c r="M56" s="94"/>
      <c r="N56" s="27">
        <v>1</v>
      </c>
      <c r="O56" s="28">
        <v>1</v>
      </c>
      <c r="P56" s="72"/>
      <c r="Q56" s="27">
        <v>1</v>
      </c>
      <c r="R56" s="28">
        <v>1</v>
      </c>
      <c r="S56" s="72"/>
      <c r="T56" s="27">
        <v>0.7</v>
      </c>
      <c r="U56" s="28">
        <v>0.7</v>
      </c>
    </row>
    <row r="57" spans="1:21" ht="15" customHeight="1" x14ac:dyDescent="0.25">
      <c r="A57" s="36"/>
      <c r="B57" s="63"/>
      <c r="C57" s="64"/>
      <c r="D57" s="26">
        <v>15</v>
      </c>
      <c r="E57" s="27">
        <v>0.7</v>
      </c>
      <c r="F57" s="28">
        <v>0.7</v>
      </c>
      <c r="G57" s="82"/>
      <c r="H57" s="40" t="s">
        <v>68</v>
      </c>
      <c r="I57" s="50" t="s">
        <v>68</v>
      </c>
      <c r="J57" s="92"/>
      <c r="K57" s="40" t="s">
        <v>68</v>
      </c>
      <c r="L57" s="50" t="s">
        <v>68</v>
      </c>
      <c r="M57" s="94"/>
      <c r="N57" s="27">
        <v>1</v>
      </c>
      <c r="O57" s="28">
        <v>1</v>
      </c>
      <c r="P57" s="72"/>
      <c r="Q57" s="27">
        <v>1</v>
      </c>
      <c r="R57" s="28">
        <v>1</v>
      </c>
      <c r="S57" s="72"/>
      <c r="T57" s="27">
        <v>0.7</v>
      </c>
      <c r="U57" s="28">
        <v>0.7</v>
      </c>
    </row>
    <row r="58" spans="1:21" ht="15" customHeight="1" x14ac:dyDescent="0.25">
      <c r="A58" s="36"/>
      <c r="B58" s="63"/>
      <c r="C58" s="64"/>
      <c r="D58" s="26">
        <v>16</v>
      </c>
      <c r="E58" s="27">
        <v>0.7</v>
      </c>
      <c r="F58" s="28">
        <v>0.7</v>
      </c>
      <c r="G58" s="82"/>
      <c r="H58" s="40" t="s">
        <v>68</v>
      </c>
      <c r="I58" s="50" t="s">
        <v>68</v>
      </c>
      <c r="J58" s="92"/>
      <c r="K58" s="40" t="s">
        <v>68</v>
      </c>
      <c r="L58" s="50" t="s">
        <v>68</v>
      </c>
      <c r="M58" s="94"/>
      <c r="N58" s="27">
        <v>1</v>
      </c>
      <c r="O58" s="28">
        <v>1</v>
      </c>
      <c r="P58" s="72"/>
      <c r="Q58" s="27">
        <v>1</v>
      </c>
      <c r="R58" s="28">
        <v>1</v>
      </c>
      <c r="S58" s="72"/>
      <c r="T58" s="27">
        <v>0.7</v>
      </c>
      <c r="U58" s="28">
        <v>0.7</v>
      </c>
    </row>
    <row r="59" spans="1:21" ht="15" customHeight="1" x14ac:dyDescent="0.25">
      <c r="A59" s="36"/>
      <c r="B59" s="63"/>
      <c r="C59" s="64"/>
      <c r="D59" s="26">
        <v>17</v>
      </c>
      <c r="E59" s="27">
        <v>0.7</v>
      </c>
      <c r="F59" s="28">
        <v>0.7</v>
      </c>
      <c r="G59" s="82"/>
      <c r="H59" s="40" t="s">
        <v>68</v>
      </c>
      <c r="I59" s="50" t="s">
        <v>68</v>
      </c>
      <c r="J59" s="92"/>
      <c r="K59" s="40" t="s">
        <v>68</v>
      </c>
      <c r="L59" s="50" t="s">
        <v>68</v>
      </c>
      <c r="M59" s="94"/>
      <c r="N59" s="27">
        <v>1</v>
      </c>
      <c r="O59" s="28">
        <v>1</v>
      </c>
      <c r="P59" s="72"/>
      <c r="Q59" s="27">
        <v>1</v>
      </c>
      <c r="R59" s="28">
        <v>1</v>
      </c>
      <c r="S59" s="72"/>
      <c r="T59" s="27">
        <v>0.7</v>
      </c>
      <c r="U59" s="28">
        <v>0.7</v>
      </c>
    </row>
    <row r="60" spans="1:21" ht="15" customHeight="1" x14ac:dyDescent="0.25">
      <c r="A60" s="36"/>
      <c r="B60" s="63"/>
      <c r="C60" s="64"/>
      <c r="D60" s="26">
        <v>18</v>
      </c>
      <c r="E60" s="27">
        <v>0.7</v>
      </c>
      <c r="F60" s="28">
        <v>0.7</v>
      </c>
      <c r="G60" s="82"/>
      <c r="H60" s="40" t="s">
        <v>68</v>
      </c>
      <c r="I60" s="50" t="s">
        <v>68</v>
      </c>
      <c r="J60" s="92"/>
      <c r="K60" s="40" t="s">
        <v>68</v>
      </c>
      <c r="L60" s="50" t="s">
        <v>68</v>
      </c>
      <c r="M60" s="94"/>
      <c r="N60" s="27">
        <v>1</v>
      </c>
      <c r="O60" s="28">
        <v>1</v>
      </c>
      <c r="P60" s="72"/>
      <c r="Q60" s="27">
        <v>1</v>
      </c>
      <c r="R60" s="28">
        <v>1</v>
      </c>
      <c r="S60" s="72"/>
      <c r="T60" s="27">
        <v>0.7</v>
      </c>
      <c r="U60" s="28">
        <v>0.7</v>
      </c>
    </row>
    <row r="61" spans="1:21" ht="15" customHeight="1" x14ac:dyDescent="0.25">
      <c r="A61" s="36"/>
      <c r="B61" s="63"/>
      <c r="C61" s="64"/>
      <c r="D61" s="26">
        <v>19</v>
      </c>
      <c r="E61" s="27">
        <v>0.7</v>
      </c>
      <c r="F61" s="28">
        <v>0.7</v>
      </c>
      <c r="G61" s="82"/>
      <c r="H61" s="40" t="s">
        <v>68</v>
      </c>
      <c r="I61" s="50" t="s">
        <v>68</v>
      </c>
      <c r="J61" s="92"/>
      <c r="K61" s="40" t="s">
        <v>68</v>
      </c>
      <c r="L61" s="50" t="s">
        <v>68</v>
      </c>
      <c r="M61" s="94"/>
      <c r="N61" s="27">
        <v>1</v>
      </c>
      <c r="O61" s="28">
        <v>1</v>
      </c>
      <c r="P61" s="72"/>
      <c r="Q61" s="27">
        <v>0</v>
      </c>
      <c r="R61" s="28">
        <v>0</v>
      </c>
      <c r="S61" s="72"/>
      <c r="T61" s="27">
        <v>0.05</v>
      </c>
      <c r="U61" s="28">
        <v>0.05</v>
      </c>
    </row>
    <row r="62" spans="1:21" ht="15" customHeight="1" x14ac:dyDescent="0.25">
      <c r="A62" s="36"/>
      <c r="B62" s="63"/>
      <c r="C62" s="64"/>
      <c r="D62" s="26">
        <v>20</v>
      </c>
      <c r="E62" s="27">
        <v>0.7</v>
      </c>
      <c r="F62" s="28">
        <v>0.7</v>
      </c>
      <c r="G62" s="82"/>
      <c r="H62" s="40" t="s">
        <v>68</v>
      </c>
      <c r="I62" s="50" t="s">
        <v>68</v>
      </c>
      <c r="J62" s="92"/>
      <c r="K62" s="40" t="s">
        <v>68</v>
      </c>
      <c r="L62" s="50" t="s">
        <v>68</v>
      </c>
      <c r="M62" s="94"/>
      <c r="N62" s="27">
        <v>1</v>
      </c>
      <c r="O62" s="28">
        <v>1</v>
      </c>
      <c r="P62" s="72"/>
      <c r="Q62" s="27">
        <v>0</v>
      </c>
      <c r="R62" s="28">
        <v>0</v>
      </c>
      <c r="S62" s="72"/>
      <c r="T62" s="27">
        <v>0.05</v>
      </c>
      <c r="U62" s="28">
        <v>0.05</v>
      </c>
    </row>
    <row r="63" spans="1:21" ht="15" customHeight="1" x14ac:dyDescent="0.25">
      <c r="A63" s="36"/>
      <c r="B63" s="63"/>
      <c r="C63" s="64"/>
      <c r="D63" s="26">
        <v>21</v>
      </c>
      <c r="E63" s="27">
        <v>0.7</v>
      </c>
      <c r="F63" s="28">
        <v>0.7</v>
      </c>
      <c r="G63" s="82"/>
      <c r="H63" s="40" t="s">
        <v>68</v>
      </c>
      <c r="I63" s="50" t="s">
        <v>68</v>
      </c>
      <c r="J63" s="92"/>
      <c r="K63" s="40" t="s">
        <v>68</v>
      </c>
      <c r="L63" s="50" t="s">
        <v>68</v>
      </c>
      <c r="M63" s="94"/>
      <c r="N63" s="27">
        <v>1</v>
      </c>
      <c r="O63" s="28">
        <v>1</v>
      </c>
      <c r="P63" s="72"/>
      <c r="Q63" s="27">
        <v>0</v>
      </c>
      <c r="R63" s="28">
        <v>0</v>
      </c>
      <c r="S63" s="72"/>
      <c r="T63" s="27">
        <v>0.05</v>
      </c>
      <c r="U63" s="28">
        <v>0.05</v>
      </c>
    </row>
    <row r="64" spans="1:21" ht="15" customHeight="1" x14ac:dyDescent="0.25">
      <c r="A64" s="36"/>
      <c r="B64" s="63"/>
      <c r="C64" s="64"/>
      <c r="D64" s="26">
        <v>22</v>
      </c>
      <c r="E64" s="27">
        <v>1</v>
      </c>
      <c r="F64" s="28">
        <v>1</v>
      </c>
      <c r="G64" s="82"/>
      <c r="H64" s="40" t="s">
        <v>68</v>
      </c>
      <c r="I64" s="50" t="s">
        <v>68</v>
      </c>
      <c r="J64" s="92"/>
      <c r="K64" s="40" t="s">
        <v>68</v>
      </c>
      <c r="L64" s="50" t="s">
        <v>68</v>
      </c>
      <c r="M64" s="94"/>
      <c r="N64" s="27">
        <v>1</v>
      </c>
      <c r="O64" s="28">
        <v>1</v>
      </c>
      <c r="P64" s="72"/>
      <c r="Q64" s="27">
        <v>0</v>
      </c>
      <c r="R64" s="28">
        <v>0</v>
      </c>
      <c r="S64" s="72"/>
      <c r="T64" s="27">
        <v>0.05</v>
      </c>
      <c r="U64" s="28">
        <v>0.05</v>
      </c>
    </row>
    <row r="65" spans="1:21" ht="15" customHeight="1" thickBot="1" x14ac:dyDescent="0.3">
      <c r="A65" s="36"/>
      <c r="B65" s="65"/>
      <c r="C65" s="66"/>
      <c r="D65" s="31">
        <v>23</v>
      </c>
      <c r="E65" s="32">
        <v>1</v>
      </c>
      <c r="F65" s="33">
        <v>1</v>
      </c>
      <c r="G65" s="83"/>
      <c r="H65" s="51" t="s">
        <v>68</v>
      </c>
      <c r="I65" s="52" t="s">
        <v>68</v>
      </c>
      <c r="J65" s="93"/>
      <c r="K65" s="51" t="s">
        <v>68</v>
      </c>
      <c r="L65" s="52" t="s">
        <v>68</v>
      </c>
      <c r="M65" s="95"/>
      <c r="N65" s="32">
        <v>1</v>
      </c>
      <c r="O65" s="33">
        <v>1</v>
      </c>
      <c r="P65" s="73"/>
      <c r="Q65" s="32">
        <v>0</v>
      </c>
      <c r="R65" s="33">
        <v>0</v>
      </c>
      <c r="S65" s="73"/>
      <c r="T65" s="32">
        <v>0.05</v>
      </c>
      <c r="U65" s="33">
        <v>0.05</v>
      </c>
    </row>
    <row r="66" spans="1:21" ht="15" customHeight="1" x14ac:dyDescent="0.25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</row>
    <row r="67" spans="1:21" x14ac:dyDescent="0.25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</row>
    <row r="68" spans="1:21" ht="15.75" thickBot="1" x14ac:dyDescent="0.3">
      <c r="A68" s="36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</row>
    <row r="69" spans="1:21" ht="16.5" thickBot="1" x14ac:dyDescent="0.3">
      <c r="A69" s="36"/>
      <c r="E69" s="104" t="s">
        <v>54</v>
      </c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6"/>
    </row>
    <row r="70" spans="1:21" ht="15.75" x14ac:dyDescent="0.25">
      <c r="A70" s="36"/>
      <c r="E70" s="67" t="s">
        <v>12</v>
      </c>
      <c r="F70" s="68"/>
      <c r="G70" s="80"/>
      <c r="H70" s="84" t="s">
        <v>13</v>
      </c>
      <c r="I70" s="85"/>
      <c r="J70" s="107"/>
      <c r="K70" s="84" t="s">
        <v>14</v>
      </c>
      <c r="L70" s="85"/>
      <c r="M70" s="71"/>
      <c r="N70" s="67" t="s">
        <v>15</v>
      </c>
      <c r="O70" s="68"/>
      <c r="P70" s="71"/>
      <c r="Q70" s="67" t="s">
        <v>16</v>
      </c>
      <c r="R70" s="68"/>
      <c r="S70" s="71"/>
      <c r="T70" s="74" t="s">
        <v>17</v>
      </c>
      <c r="U70" s="75"/>
    </row>
    <row r="71" spans="1:21" ht="15" customHeight="1" x14ac:dyDescent="0.25">
      <c r="A71" s="36"/>
      <c r="E71" s="69"/>
      <c r="F71" s="70"/>
      <c r="G71" s="81"/>
      <c r="H71" s="86"/>
      <c r="I71" s="87"/>
      <c r="J71" s="108"/>
      <c r="K71" s="86"/>
      <c r="L71" s="87"/>
      <c r="M71" s="72"/>
      <c r="N71" s="69"/>
      <c r="O71" s="70"/>
      <c r="P71" s="72"/>
      <c r="Q71" s="2" t="s">
        <v>18</v>
      </c>
      <c r="R71" s="3" t="s">
        <v>29</v>
      </c>
      <c r="S71" s="72"/>
      <c r="T71" s="76"/>
      <c r="U71" s="77"/>
    </row>
    <row r="72" spans="1:21" ht="15" customHeight="1" x14ac:dyDescent="0.25">
      <c r="A72" s="36"/>
      <c r="E72" s="69"/>
      <c r="F72" s="70"/>
      <c r="G72" s="81"/>
      <c r="H72" s="88"/>
      <c r="I72" s="89"/>
      <c r="J72" s="108"/>
      <c r="K72" s="88"/>
      <c r="L72" s="89"/>
      <c r="M72" s="72"/>
      <c r="N72" s="2" t="s">
        <v>20</v>
      </c>
      <c r="O72" s="3" t="s">
        <v>29</v>
      </c>
      <c r="P72" s="72"/>
      <c r="Q72" s="2" t="s">
        <v>21</v>
      </c>
      <c r="R72" s="4" t="s">
        <v>31</v>
      </c>
      <c r="S72" s="72"/>
      <c r="T72" s="76"/>
      <c r="U72" s="77"/>
    </row>
    <row r="73" spans="1:21" ht="17.25" customHeight="1" thickBot="1" x14ac:dyDescent="0.3">
      <c r="A73" s="36"/>
      <c r="E73" s="5" t="s">
        <v>22</v>
      </c>
      <c r="F73" s="6">
        <f>1/5</f>
        <v>0.2</v>
      </c>
      <c r="G73" s="81"/>
      <c r="H73" s="78" t="s">
        <v>34</v>
      </c>
      <c r="I73" s="79"/>
      <c r="J73" s="108"/>
      <c r="K73" s="102" t="s">
        <v>34</v>
      </c>
      <c r="L73" s="103"/>
      <c r="M73" s="72"/>
      <c r="N73" s="7" t="s">
        <v>23</v>
      </c>
      <c r="O73" s="8" t="s">
        <v>31</v>
      </c>
      <c r="P73" s="72"/>
      <c r="Q73" s="9" t="s">
        <v>24</v>
      </c>
      <c r="R73" s="10" t="s">
        <v>31</v>
      </c>
      <c r="S73" s="72"/>
      <c r="T73" s="9" t="s">
        <v>37</v>
      </c>
      <c r="U73" s="11">
        <v>60</v>
      </c>
    </row>
    <row r="74" spans="1:21" ht="15.75" thickBot="1" x14ac:dyDescent="0.3">
      <c r="A74" s="36"/>
      <c r="B74" s="59" t="s">
        <v>25</v>
      </c>
      <c r="C74" s="60"/>
      <c r="D74" s="12" t="s">
        <v>26</v>
      </c>
      <c r="E74" s="13" t="s">
        <v>27</v>
      </c>
      <c r="F74" s="14" t="s">
        <v>28</v>
      </c>
      <c r="G74" s="82"/>
      <c r="H74" s="15" t="s">
        <v>27</v>
      </c>
      <c r="I74" s="16" t="s">
        <v>28</v>
      </c>
      <c r="J74" s="108"/>
      <c r="K74" s="17" t="s">
        <v>27</v>
      </c>
      <c r="L74" s="18" t="s">
        <v>28</v>
      </c>
      <c r="M74" s="72"/>
      <c r="N74" s="19" t="s">
        <v>27</v>
      </c>
      <c r="O74" s="20" t="s">
        <v>28</v>
      </c>
      <c r="P74" s="72"/>
      <c r="Q74" s="19" t="s">
        <v>27</v>
      </c>
      <c r="R74" s="20" t="s">
        <v>28</v>
      </c>
      <c r="S74" s="72"/>
      <c r="T74" s="19" t="s">
        <v>27</v>
      </c>
      <c r="U74" s="20" t="s">
        <v>28</v>
      </c>
    </row>
    <row r="75" spans="1:21" ht="15" customHeight="1" x14ac:dyDescent="0.25">
      <c r="A75" s="36"/>
      <c r="B75" s="61" t="s">
        <v>55</v>
      </c>
      <c r="C75" s="62"/>
      <c r="D75" s="21">
        <v>0</v>
      </c>
      <c r="E75" s="22">
        <v>0</v>
      </c>
      <c r="F75" s="23">
        <v>0</v>
      </c>
      <c r="G75" s="82"/>
      <c r="H75" s="41" t="s">
        <v>69</v>
      </c>
      <c r="I75" s="46" t="s">
        <v>69</v>
      </c>
      <c r="J75" s="108"/>
      <c r="K75" s="41" t="s">
        <v>69</v>
      </c>
      <c r="L75" s="46" t="s">
        <v>69</v>
      </c>
      <c r="M75" s="94"/>
      <c r="N75" s="22">
        <v>0</v>
      </c>
      <c r="O75" s="23">
        <v>0</v>
      </c>
      <c r="P75" s="72"/>
      <c r="Q75" s="22">
        <v>0</v>
      </c>
      <c r="R75" s="23">
        <v>0</v>
      </c>
      <c r="S75" s="72"/>
      <c r="T75" s="22">
        <v>0.05</v>
      </c>
      <c r="U75" s="23">
        <v>0.05</v>
      </c>
    </row>
    <row r="76" spans="1:21" x14ac:dyDescent="0.25">
      <c r="A76" s="36"/>
      <c r="B76" s="63"/>
      <c r="C76" s="64"/>
      <c r="D76" s="26">
        <v>1</v>
      </c>
      <c r="E76" s="27">
        <v>0</v>
      </c>
      <c r="F76" s="28">
        <v>0</v>
      </c>
      <c r="G76" s="82"/>
      <c r="H76" s="42" t="s">
        <v>69</v>
      </c>
      <c r="I76" s="45" t="s">
        <v>69</v>
      </c>
      <c r="J76" s="108"/>
      <c r="K76" s="42" t="s">
        <v>69</v>
      </c>
      <c r="L76" s="45" t="s">
        <v>69</v>
      </c>
      <c r="M76" s="94"/>
      <c r="N76" s="27">
        <v>0</v>
      </c>
      <c r="O76" s="28">
        <v>0</v>
      </c>
      <c r="P76" s="72"/>
      <c r="Q76" s="27">
        <v>0</v>
      </c>
      <c r="R76" s="28">
        <v>0</v>
      </c>
      <c r="S76" s="72"/>
      <c r="T76" s="27">
        <v>0.05</v>
      </c>
      <c r="U76" s="28">
        <v>0.05</v>
      </c>
    </row>
    <row r="77" spans="1:21" x14ac:dyDescent="0.25">
      <c r="A77" s="36"/>
      <c r="B77" s="63"/>
      <c r="C77" s="64"/>
      <c r="D77" s="26">
        <v>2</v>
      </c>
      <c r="E77" s="27">
        <v>0</v>
      </c>
      <c r="F77" s="28">
        <v>0</v>
      </c>
      <c r="G77" s="82"/>
      <c r="H77" s="42" t="s">
        <v>69</v>
      </c>
      <c r="I77" s="45" t="s">
        <v>69</v>
      </c>
      <c r="J77" s="108"/>
      <c r="K77" s="42" t="s">
        <v>69</v>
      </c>
      <c r="L77" s="45" t="s">
        <v>69</v>
      </c>
      <c r="M77" s="94"/>
      <c r="N77" s="27">
        <v>0</v>
      </c>
      <c r="O77" s="28">
        <v>0</v>
      </c>
      <c r="P77" s="72"/>
      <c r="Q77" s="27">
        <v>0</v>
      </c>
      <c r="R77" s="28">
        <v>0</v>
      </c>
      <c r="S77" s="72"/>
      <c r="T77" s="27">
        <v>0.05</v>
      </c>
      <c r="U77" s="28">
        <v>0.05</v>
      </c>
    </row>
    <row r="78" spans="1:21" x14ac:dyDescent="0.25">
      <c r="A78" s="36"/>
      <c r="B78" s="63"/>
      <c r="C78" s="64"/>
      <c r="D78" s="26">
        <v>3</v>
      </c>
      <c r="E78" s="27">
        <v>0</v>
      </c>
      <c r="F78" s="28">
        <v>0</v>
      </c>
      <c r="G78" s="82"/>
      <c r="H78" s="42" t="s">
        <v>69</v>
      </c>
      <c r="I78" s="45" t="s">
        <v>69</v>
      </c>
      <c r="J78" s="108"/>
      <c r="K78" s="42" t="s">
        <v>69</v>
      </c>
      <c r="L78" s="45" t="s">
        <v>69</v>
      </c>
      <c r="M78" s="94"/>
      <c r="N78" s="27">
        <v>0</v>
      </c>
      <c r="O78" s="28">
        <v>0</v>
      </c>
      <c r="P78" s="72"/>
      <c r="Q78" s="27">
        <v>0</v>
      </c>
      <c r="R78" s="28">
        <v>0</v>
      </c>
      <c r="S78" s="72"/>
      <c r="T78" s="27">
        <v>0.05</v>
      </c>
      <c r="U78" s="28">
        <v>0.05</v>
      </c>
    </row>
    <row r="79" spans="1:21" x14ac:dyDescent="0.25">
      <c r="A79" s="36"/>
      <c r="B79" s="63"/>
      <c r="C79" s="64"/>
      <c r="D79" s="26">
        <v>4</v>
      </c>
      <c r="E79" s="27">
        <v>0</v>
      </c>
      <c r="F79" s="28">
        <v>0</v>
      </c>
      <c r="G79" s="82"/>
      <c r="H79" s="42" t="s">
        <v>69</v>
      </c>
      <c r="I79" s="45" t="s">
        <v>69</v>
      </c>
      <c r="J79" s="108"/>
      <c r="K79" s="42" t="s">
        <v>69</v>
      </c>
      <c r="L79" s="45" t="s">
        <v>69</v>
      </c>
      <c r="M79" s="94"/>
      <c r="N79" s="27">
        <v>0</v>
      </c>
      <c r="O79" s="28">
        <v>0</v>
      </c>
      <c r="P79" s="72"/>
      <c r="Q79" s="27">
        <v>0</v>
      </c>
      <c r="R79" s="28">
        <v>0</v>
      </c>
      <c r="S79" s="72"/>
      <c r="T79" s="27">
        <v>0.05</v>
      </c>
      <c r="U79" s="28">
        <v>0.05</v>
      </c>
    </row>
    <row r="80" spans="1:21" x14ac:dyDescent="0.25">
      <c r="B80" s="63"/>
      <c r="C80" s="64"/>
      <c r="D80" s="26">
        <v>5</v>
      </c>
      <c r="E80" s="27">
        <v>0</v>
      </c>
      <c r="F80" s="28">
        <v>0</v>
      </c>
      <c r="G80" s="82"/>
      <c r="H80" s="42" t="s">
        <v>69</v>
      </c>
      <c r="I80" s="45" t="s">
        <v>69</v>
      </c>
      <c r="J80" s="108"/>
      <c r="K80" s="42" t="s">
        <v>69</v>
      </c>
      <c r="L80" s="45" t="s">
        <v>69</v>
      </c>
      <c r="M80" s="94"/>
      <c r="N80" s="27">
        <v>0</v>
      </c>
      <c r="O80" s="28">
        <v>0</v>
      </c>
      <c r="P80" s="72"/>
      <c r="Q80" s="27">
        <v>0</v>
      </c>
      <c r="R80" s="28">
        <v>0</v>
      </c>
      <c r="S80" s="72"/>
      <c r="T80" s="27">
        <v>0.05</v>
      </c>
      <c r="U80" s="28">
        <v>0.05</v>
      </c>
    </row>
    <row r="81" spans="2:21" x14ac:dyDescent="0.25">
      <c r="B81" s="63"/>
      <c r="C81" s="64"/>
      <c r="D81" s="26">
        <v>6</v>
      </c>
      <c r="E81" s="27">
        <v>0</v>
      </c>
      <c r="F81" s="28">
        <v>0</v>
      </c>
      <c r="G81" s="82"/>
      <c r="H81" s="40" t="s">
        <v>68</v>
      </c>
      <c r="I81" s="45" t="s">
        <v>69</v>
      </c>
      <c r="J81" s="108"/>
      <c r="K81" s="40" t="s">
        <v>68</v>
      </c>
      <c r="L81" s="45" t="s">
        <v>69</v>
      </c>
      <c r="M81" s="94"/>
      <c r="N81" s="27">
        <v>1</v>
      </c>
      <c r="O81" s="28">
        <v>0</v>
      </c>
      <c r="P81" s="72"/>
      <c r="Q81" s="27">
        <v>0</v>
      </c>
      <c r="R81" s="28">
        <v>0</v>
      </c>
      <c r="S81" s="72"/>
      <c r="T81" s="27">
        <v>0.05</v>
      </c>
      <c r="U81" s="28">
        <v>0.05</v>
      </c>
    </row>
    <row r="82" spans="2:21" x14ac:dyDescent="0.25">
      <c r="B82" s="63"/>
      <c r="C82" s="64"/>
      <c r="D82" s="26">
        <v>7</v>
      </c>
      <c r="E82" s="27">
        <v>0.25</v>
      </c>
      <c r="F82" s="28">
        <v>0</v>
      </c>
      <c r="G82" s="82"/>
      <c r="H82" s="40" t="s">
        <v>68</v>
      </c>
      <c r="I82" s="45" t="s">
        <v>69</v>
      </c>
      <c r="J82" s="108"/>
      <c r="K82" s="40" t="s">
        <v>68</v>
      </c>
      <c r="L82" s="45" t="s">
        <v>69</v>
      </c>
      <c r="M82" s="94"/>
      <c r="N82" s="27">
        <v>1</v>
      </c>
      <c r="O82" s="28">
        <v>0</v>
      </c>
      <c r="P82" s="72"/>
      <c r="Q82" s="27">
        <v>1</v>
      </c>
      <c r="R82" s="28">
        <v>0</v>
      </c>
      <c r="S82" s="72"/>
      <c r="T82" s="27">
        <v>0.05</v>
      </c>
      <c r="U82" s="28">
        <v>0.05</v>
      </c>
    </row>
    <row r="83" spans="2:21" x14ac:dyDescent="0.25">
      <c r="B83" s="63"/>
      <c r="C83" s="64"/>
      <c r="D83" s="26">
        <v>8</v>
      </c>
      <c r="E83" s="27">
        <v>0.5</v>
      </c>
      <c r="F83" s="28">
        <v>0</v>
      </c>
      <c r="G83" s="82"/>
      <c r="H83" s="40" t="s">
        <v>68</v>
      </c>
      <c r="I83" s="45" t="s">
        <v>69</v>
      </c>
      <c r="J83" s="108"/>
      <c r="K83" s="40" t="s">
        <v>68</v>
      </c>
      <c r="L83" s="45" t="s">
        <v>69</v>
      </c>
      <c r="M83" s="94"/>
      <c r="N83" s="27">
        <v>1</v>
      </c>
      <c r="O83" s="28">
        <v>0</v>
      </c>
      <c r="P83" s="72"/>
      <c r="Q83" s="27">
        <v>1</v>
      </c>
      <c r="R83" s="28">
        <v>0</v>
      </c>
      <c r="S83" s="72"/>
      <c r="T83" s="27">
        <v>0.5</v>
      </c>
      <c r="U83" s="28">
        <v>0.05</v>
      </c>
    </row>
    <row r="84" spans="2:21" x14ac:dyDescent="0.25">
      <c r="B84" s="63"/>
      <c r="C84" s="64"/>
      <c r="D84" s="26">
        <v>9</v>
      </c>
      <c r="E84" s="27">
        <v>1</v>
      </c>
      <c r="F84" s="28">
        <v>0</v>
      </c>
      <c r="G84" s="82"/>
      <c r="H84" s="40" t="s">
        <v>68</v>
      </c>
      <c r="I84" s="45" t="s">
        <v>69</v>
      </c>
      <c r="J84" s="108"/>
      <c r="K84" s="40" t="s">
        <v>68</v>
      </c>
      <c r="L84" s="45" t="s">
        <v>69</v>
      </c>
      <c r="M84" s="94"/>
      <c r="N84" s="27">
        <v>1</v>
      </c>
      <c r="O84" s="28">
        <v>0</v>
      </c>
      <c r="P84" s="72"/>
      <c r="Q84" s="27">
        <v>1</v>
      </c>
      <c r="R84" s="28">
        <v>0</v>
      </c>
      <c r="S84" s="72"/>
      <c r="T84" s="27">
        <v>1</v>
      </c>
      <c r="U84" s="28">
        <v>0.05</v>
      </c>
    </row>
    <row r="85" spans="2:21" x14ac:dyDescent="0.25">
      <c r="B85" s="63"/>
      <c r="C85" s="64"/>
      <c r="D85" s="26">
        <v>10</v>
      </c>
      <c r="E85" s="27">
        <v>1</v>
      </c>
      <c r="F85" s="28">
        <v>0</v>
      </c>
      <c r="G85" s="82"/>
      <c r="H85" s="40" t="s">
        <v>68</v>
      </c>
      <c r="I85" s="45" t="s">
        <v>69</v>
      </c>
      <c r="J85" s="108"/>
      <c r="K85" s="40" t="s">
        <v>68</v>
      </c>
      <c r="L85" s="45" t="s">
        <v>69</v>
      </c>
      <c r="M85" s="94"/>
      <c r="N85" s="27">
        <v>1</v>
      </c>
      <c r="O85" s="28">
        <v>0</v>
      </c>
      <c r="P85" s="72"/>
      <c r="Q85" s="27">
        <v>1</v>
      </c>
      <c r="R85" s="28">
        <v>0</v>
      </c>
      <c r="S85" s="72"/>
      <c r="T85" s="27">
        <v>1</v>
      </c>
      <c r="U85" s="28">
        <v>0.05</v>
      </c>
    </row>
    <row r="86" spans="2:21" x14ac:dyDescent="0.25">
      <c r="B86" s="63"/>
      <c r="C86" s="64"/>
      <c r="D86" s="26">
        <v>11</v>
      </c>
      <c r="E86" s="27">
        <v>1</v>
      </c>
      <c r="F86" s="28">
        <v>0</v>
      </c>
      <c r="G86" s="82"/>
      <c r="H86" s="40" t="s">
        <v>68</v>
      </c>
      <c r="I86" s="45" t="s">
        <v>69</v>
      </c>
      <c r="J86" s="108"/>
      <c r="K86" s="40" t="s">
        <v>68</v>
      </c>
      <c r="L86" s="45" t="s">
        <v>69</v>
      </c>
      <c r="M86" s="94"/>
      <c r="N86" s="27">
        <v>1</v>
      </c>
      <c r="O86" s="28">
        <v>0</v>
      </c>
      <c r="P86" s="72"/>
      <c r="Q86" s="27">
        <v>1</v>
      </c>
      <c r="R86" s="28">
        <v>0</v>
      </c>
      <c r="S86" s="72"/>
      <c r="T86" s="27">
        <v>1</v>
      </c>
      <c r="U86" s="28">
        <v>0.05</v>
      </c>
    </row>
    <row r="87" spans="2:21" x14ac:dyDescent="0.25">
      <c r="B87" s="63"/>
      <c r="C87" s="64"/>
      <c r="D87" s="26">
        <v>12</v>
      </c>
      <c r="E87" s="27">
        <v>1</v>
      </c>
      <c r="F87" s="28">
        <v>0</v>
      </c>
      <c r="G87" s="82"/>
      <c r="H87" s="40" t="s">
        <v>68</v>
      </c>
      <c r="I87" s="45" t="s">
        <v>69</v>
      </c>
      <c r="J87" s="108"/>
      <c r="K87" s="40" t="s">
        <v>68</v>
      </c>
      <c r="L87" s="45" t="s">
        <v>69</v>
      </c>
      <c r="M87" s="94"/>
      <c r="N87" s="27">
        <v>1</v>
      </c>
      <c r="O87" s="28">
        <v>0</v>
      </c>
      <c r="P87" s="72"/>
      <c r="Q87" s="27">
        <v>1</v>
      </c>
      <c r="R87" s="28">
        <v>0</v>
      </c>
      <c r="S87" s="72"/>
      <c r="T87" s="27">
        <v>1</v>
      </c>
      <c r="U87" s="28">
        <v>0.05</v>
      </c>
    </row>
    <row r="88" spans="2:21" x14ac:dyDescent="0.25">
      <c r="B88" s="63"/>
      <c r="C88" s="64"/>
      <c r="D88" s="26">
        <v>13</v>
      </c>
      <c r="E88" s="27">
        <v>0.3</v>
      </c>
      <c r="F88" s="28">
        <v>0</v>
      </c>
      <c r="G88" s="82"/>
      <c r="H88" s="40" t="s">
        <v>68</v>
      </c>
      <c r="I88" s="45" t="s">
        <v>69</v>
      </c>
      <c r="J88" s="108"/>
      <c r="K88" s="40" t="s">
        <v>68</v>
      </c>
      <c r="L88" s="45" t="s">
        <v>69</v>
      </c>
      <c r="M88" s="94"/>
      <c r="N88" s="27">
        <v>1</v>
      </c>
      <c r="O88" s="28">
        <v>0</v>
      </c>
      <c r="P88" s="72"/>
      <c r="Q88" s="27">
        <v>1</v>
      </c>
      <c r="R88" s="28">
        <v>0</v>
      </c>
      <c r="S88" s="72"/>
      <c r="T88" s="27">
        <v>0.3</v>
      </c>
      <c r="U88" s="28">
        <v>0.05</v>
      </c>
    </row>
    <row r="89" spans="2:21" x14ac:dyDescent="0.25">
      <c r="B89" s="63"/>
      <c r="C89" s="64"/>
      <c r="D89" s="26">
        <v>14</v>
      </c>
      <c r="E89" s="27">
        <v>0.3</v>
      </c>
      <c r="F89" s="28">
        <v>0</v>
      </c>
      <c r="G89" s="82"/>
      <c r="H89" s="40" t="s">
        <v>68</v>
      </c>
      <c r="I89" s="45" t="s">
        <v>69</v>
      </c>
      <c r="J89" s="108"/>
      <c r="K89" s="40" t="s">
        <v>68</v>
      </c>
      <c r="L89" s="45" t="s">
        <v>69</v>
      </c>
      <c r="M89" s="94"/>
      <c r="N89" s="27">
        <v>1</v>
      </c>
      <c r="O89" s="28">
        <v>0</v>
      </c>
      <c r="P89" s="72"/>
      <c r="Q89" s="27">
        <v>1</v>
      </c>
      <c r="R89" s="28">
        <v>0</v>
      </c>
      <c r="S89" s="72"/>
      <c r="T89" s="27">
        <v>0.3</v>
      </c>
      <c r="U89" s="28">
        <v>0.05</v>
      </c>
    </row>
    <row r="90" spans="2:21" x14ac:dyDescent="0.25">
      <c r="B90" s="63"/>
      <c r="C90" s="64"/>
      <c r="D90" s="26">
        <v>15</v>
      </c>
      <c r="E90" s="27">
        <v>1</v>
      </c>
      <c r="F90" s="28">
        <v>0</v>
      </c>
      <c r="G90" s="82"/>
      <c r="H90" s="40" t="s">
        <v>68</v>
      </c>
      <c r="I90" s="45" t="s">
        <v>69</v>
      </c>
      <c r="J90" s="108"/>
      <c r="K90" s="40" t="s">
        <v>68</v>
      </c>
      <c r="L90" s="45" t="s">
        <v>69</v>
      </c>
      <c r="M90" s="94"/>
      <c r="N90" s="27">
        <v>1</v>
      </c>
      <c r="O90" s="28">
        <v>0</v>
      </c>
      <c r="P90" s="72"/>
      <c r="Q90" s="27">
        <v>1</v>
      </c>
      <c r="R90" s="28">
        <v>0</v>
      </c>
      <c r="S90" s="72"/>
      <c r="T90" s="27">
        <v>1</v>
      </c>
      <c r="U90" s="28">
        <v>0.05</v>
      </c>
    </row>
    <row r="91" spans="2:21" x14ac:dyDescent="0.25">
      <c r="B91" s="63"/>
      <c r="C91" s="64"/>
      <c r="D91" s="26">
        <v>16</v>
      </c>
      <c r="E91" s="27">
        <v>1</v>
      </c>
      <c r="F91" s="28">
        <v>0</v>
      </c>
      <c r="G91" s="82"/>
      <c r="H91" s="40" t="s">
        <v>68</v>
      </c>
      <c r="I91" s="45" t="s">
        <v>69</v>
      </c>
      <c r="J91" s="108"/>
      <c r="K91" s="40" t="s">
        <v>68</v>
      </c>
      <c r="L91" s="45" t="s">
        <v>69</v>
      </c>
      <c r="M91" s="94"/>
      <c r="N91" s="27">
        <v>1</v>
      </c>
      <c r="O91" s="28">
        <v>0</v>
      </c>
      <c r="P91" s="72"/>
      <c r="Q91" s="27">
        <v>1</v>
      </c>
      <c r="R91" s="28">
        <v>0</v>
      </c>
      <c r="S91" s="72"/>
      <c r="T91" s="27">
        <v>1</v>
      </c>
      <c r="U91" s="28">
        <v>0.05</v>
      </c>
    </row>
    <row r="92" spans="2:21" x14ac:dyDescent="0.25">
      <c r="B92" s="63"/>
      <c r="C92" s="64"/>
      <c r="D92" s="26">
        <v>17</v>
      </c>
      <c r="E92" s="27">
        <v>1</v>
      </c>
      <c r="F92" s="28">
        <v>0</v>
      </c>
      <c r="G92" s="82"/>
      <c r="H92" s="40" t="s">
        <v>68</v>
      </c>
      <c r="I92" s="45" t="s">
        <v>69</v>
      </c>
      <c r="J92" s="108"/>
      <c r="K92" s="40" t="s">
        <v>68</v>
      </c>
      <c r="L92" s="45" t="s">
        <v>69</v>
      </c>
      <c r="M92" s="94"/>
      <c r="N92" s="27">
        <v>1</v>
      </c>
      <c r="O92" s="28">
        <v>0</v>
      </c>
      <c r="P92" s="72"/>
      <c r="Q92" s="27">
        <v>1</v>
      </c>
      <c r="R92" s="28">
        <v>0</v>
      </c>
      <c r="S92" s="72"/>
      <c r="T92" s="27">
        <v>1</v>
      </c>
      <c r="U92" s="28">
        <v>0.05</v>
      </c>
    </row>
    <row r="93" spans="2:21" x14ac:dyDescent="0.25">
      <c r="B93" s="63"/>
      <c r="C93" s="64"/>
      <c r="D93" s="26">
        <v>18</v>
      </c>
      <c r="E93" s="27">
        <v>0.5</v>
      </c>
      <c r="F93" s="28">
        <v>0</v>
      </c>
      <c r="G93" s="82"/>
      <c r="H93" s="40" t="s">
        <v>68</v>
      </c>
      <c r="I93" s="45" t="s">
        <v>69</v>
      </c>
      <c r="J93" s="108"/>
      <c r="K93" s="40" t="s">
        <v>68</v>
      </c>
      <c r="L93" s="45" t="s">
        <v>69</v>
      </c>
      <c r="M93" s="94"/>
      <c r="N93" s="27">
        <v>1</v>
      </c>
      <c r="O93" s="28">
        <v>0</v>
      </c>
      <c r="P93" s="72"/>
      <c r="Q93" s="27">
        <v>1</v>
      </c>
      <c r="R93" s="28">
        <v>0</v>
      </c>
      <c r="S93" s="72"/>
      <c r="T93" s="27">
        <v>1</v>
      </c>
      <c r="U93" s="28">
        <v>0.05</v>
      </c>
    </row>
    <row r="94" spans="2:21" x14ac:dyDescent="0.25">
      <c r="B94" s="63"/>
      <c r="C94" s="64"/>
      <c r="D94" s="26">
        <v>19</v>
      </c>
      <c r="E94" s="27">
        <v>0</v>
      </c>
      <c r="F94" s="28">
        <v>0</v>
      </c>
      <c r="G94" s="82"/>
      <c r="H94" s="43" t="s">
        <v>69</v>
      </c>
      <c r="I94" s="45" t="s">
        <v>69</v>
      </c>
      <c r="J94" s="108"/>
      <c r="K94" s="43" t="s">
        <v>69</v>
      </c>
      <c r="L94" s="45" t="s">
        <v>69</v>
      </c>
      <c r="M94" s="94"/>
      <c r="N94" s="27">
        <v>0</v>
      </c>
      <c r="O94" s="28">
        <v>0</v>
      </c>
      <c r="P94" s="72"/>
      <c r="Q94" s="27">
        <v>0</v>
      </c>
      <c r="R94" s="28">
        <v>0</v>
      </c>
      <c r="S94" s="72"/>
      <c r="T94" s="27">
        <v>0.5</v>
      </c>
      <c r="U94" s="28">
        <v>0.05</v>
      </c>
    </row>
    <row r="95" spans="2:21" x14ac:dyDescent="0.25">
      <c r="B95" s="63"/>
      <c r="C95" s="64"/>
      <c r="D95" s="26">
        <v>20</v>
      </c>
      <c r="E95" s="27">
        <v>0</v>
      </c>
      <c r="F95" s="28">
        <v>0</v>
      </c>
      <c r="G95" s="82"/>
      <c r="H95" s="43" t="s">
        <v>69</v>
      </c>
      <c r="I95" s="45" t="s">
        <v>69</v>
      </c>
      <c r="J95" s="108"/>
      <c r="K95" s="43" t="s">
        <v>69</v>
      </c>
      <c r="L95" s="45" t="s">
        <v>69</v>
      </c>
      <c r="M95" s="94"/>
      <c r="N95" s="27">
        <v>0</v>
      </c>
      <c r="O95" s="28">
        <v>0</v>
      </c>
      <c r="P95" s="72"/>
      <c r="Q95" s="27">
        <v>0</v>
      </c>
      <c r="R95" s="28">
        <v>0</v>
      </c>
      <c r="S95" s="72"/>
      <c r="T95" s="27">
        <v>0.05</v>
      </c>
      <c r="U95" s="28">
        <v>0.05</v>
      </c>
    </row>
    <row r="96" spans="2:21" x14ac:dyDescent="0.25">
      <c r="B96" s="63"/>
      <c r="C96" s="64"/>
      <c r="D96" s="26">
        <v>21</v>
      </c>
      <c r="E96" s="27">
        <v>0</v>
      </c>
      <c r="F96" s="28">
        <v>0</v>
      </c>
      <c r="G96" s="82"/>
      <c r="H96" s="43" t="s">
        <v>69</v>
      </c>
      <c r="I96" s="45" t="s">
        <v>69</v>
      </c>
      <c r="J96" s="108"/>
      <c r="K96" s="43" t="s">
        <v>69</v>
      </c>
      <c r="L96" s="45" t="s">
        <v>69</v>
      </c>
      <c r="M96" s="94"/>
      <c r="N96" s="27">
        <v>0</v>
      </c>
      <c r="O96" s="28">
        <v>0</v>
      </c>
      <c r="P96" s="72"/>
      <c r="Q96" s="27">
        <v>0</v>
      </c>
      <c r="R96" s="28">
        <v>0</v>
      </c>
      <c r="S96" s="72"/>
      <c r="T96" s="27">
        <v>0.05</v>
      </c>
      <c r="U96" s="28">
        <v>0.05</v>
      </c>
    </row>
    <row r="97" spans="2:22" x14ac:dyDescent="0.25">
      <c r="B97" s="63"/>
      <c r="C97" s="64"/>
      <c r="D97" s="26">
        <v>22</v>
      </c>
      <c r="E97" s="27">
        <v>0</v>
      </c>
      <c r="F97" s="28">
        <v>0</v>
      </c>
      <c r="G97" s="82"/>
      <c r="H97" s="43" t="s">
        <v>69</v>
      </c>
      <c r="I97" s="45" t="s">
        <v>69</v>
      </c>
      <c r="J97" s="108"/>
      <c r="K97" s="43" t="s">
        <v>69</v>
      </c>
      <c r="L97" s="45" t="s">
        <v>69</v>
      </c>
      <c r="M97" s="94"/>
      <c r="N97" s="27">
        <v>0</v>
      </c>
      <c r="O97" s="28">
        <v>0</v>
      </c>
      <c r="P97" s="72"/>
      <c r="Q97" s="27">
        <v>0</v>
      </c>
      <c r="R97" s="28">
        <v>0</v>
      </c>
      <c r="S97" s="72"/>
      <c r="T97" s="27">
        <v>0.05</v>
      </c>
      <c r="U97" s="28">
        <v>0.05</v>
      </c>
    </row>
    <row r="98" spans="2:22" ht="15.75" thickBot="1" x14ac:dyDescent="0.3">
      <c r="B98" s="65"/>
      <c r="C98" s="66"/>
      <c r="D98" s="31">
        <v>23</v>
      </c>
      <c r="E98" s="32">
        <v>0</v>
      </c>
      <c r="F98" s="33">
        <v>0</v>
      </c>
      <c r="G98" s="83"/>
      <c r="H98" s="44" t="s">
        <v>69</v>
      </c>
      <c r="I98" s="47" t="s">
        <v>69</v>
      </c>
      <c r="J98" s="109"/>
      <c r="K98" s="44" t="s">
        <v>69</v>
      </c>
      <c r="L98" s="47" t="s">
        <v>69</v>
      </c>
      <c r="M98" s="95"/>
      <c r="N98" s="32">
        <v>0</v>
      </c>
      <c r="O98" s="33">
        <v>0</v>
      </c>
      <c r="P98" s="73"/>
      <c r="Q98" s="32">
        <v>0</v>
      </c>
      <c r="R98" s="33">
        <v>0</v>
      </c>
      <c r="S98" s="73"/>
      <c r="T98" s="32">
        <v>0.05</v>
      </c>
      <c r="U98" s="33">
        <v>0.05</v>
      </c>
    </row>
    <row r="100" spans="2:22" ht="15" customHeight="1" x14ac:dyDescent="0.25">
      <c r="V100" s="36"/>
    </row>
    <row r="101" spans="2:22" x14ac:dyDescent="0.25">
      <c r="V101" s="36"/>
    </row>
    <row r="102" spans="2:22" x14ac:dyDescent="0.25">
      <c r="V102" s="36"/>
    </row>
    <row r="103" spans="2:22" x14ac:dyDescent="0.25">
      <c r="V103" s="36"/>
    </row>
    <row r="104" spans="2:22" ht="15.75" thickBot="1" x14ac:dyDescent="0.3">
      <c r="V104" s="36"/>
    </row>
    <row r="105" spans="2:22" ht="16.5" thickBot="1" x14ac:dyDescent="0.3">
      <c r="E105" s="104" t="s">
        <v>2</v>
      </c>
      <c r="F105" s="105"/>
      <c r="G105" s="105"/>
      <c r="H105" s="105"/>
      <c r="I105" s="105"/>
      <c r="J105" s="105"/>
      <c r="K105" s="105"/>
      <c r="L105" s="105"/>
      <c r="M105" s="105"/>
      <c r="N105" s="105"/>
      <c r="O105" s="105"/>
      <c r="P105" s="105"/>
      <c r="Q105" s="105"/>
      <c r="R105" s="105"/>
      <c r="S105" s="105"/>
      <c r="T105" s="105"/>
      <c r="U105" s="106"/>
      <c r="V105" s="36"/>
    </row>
    <row r="106" spans="2:22" ht="15.75" x14ac:dyDescent="0.25">
      <c r="E106" s="67" t="s">
        <v>12</v>
      </c>
      <c r="F106" s="68"/>
      <c r="G106" s="80"/>
      <c r="H106" s="84" t="s">
        <v>13</v>
      </c>
      <c r="I106" s="85"/>
      <c r="J106" s="107"/>
      <c r="K106" s="84" t="s">
        <v>14</v>
      </c>
      <c r="L106" s="85"/>
      <c r="M106" s="71"/>
      <c r="N106" s="67" t="s">
        <v>15</v>
      </c>
      <c r="O106" s="68"/>
      <c r="P106" s="71"/>
      <c r="Q106" s="67" t="s">
        <v>16</v>
      </c>
      <c r="R106" s="68"/>
      <c r="S106" s="71"/>
      <c r="T106" s="74" t="s">
        <v>17</v>
      </c>
      <c r="U106" s="75"/>
      <c r="V106" s="36"/>
    </row>
    <row r="107" spans="2:22" ht="15" customHeight="1" x14ac:dyDescent="0.25">
      <c r="E107" s="69"/>
      <c r="F107" s="70"/>
      <c r="G107" s="81"/>
      <c r="H107" s="86"/>
      <c r="I107" s="87"/>
      <c r="J107" s="108"/>
      <c r="K107" s="86"/>
      <c r="L107" s="87"/>
      <c r="M107" s="72"/>
      <c r="N107" s="69"/>
      <c r="O107" s="70"/>
      <c r="P107" s="72"/>
      <c r="Q107" s="2" t="s">
        <v>18</v>
      </c>
      <c r="R107" s="3" t="s">
        <v>29</v>
      </c>
      <c r="S107" s="72"/>
      <c r="T107" s="76"/>
      <c r="U107" s="77"/>
      <c r="V107" s="36"/>
    </row>
    <row r="108" spans="2:22" ht="15" customHeight="1" x14ac:dyDescent="0.25">
      <c r="E108" s="69"/>
      <c r="F108" s="70"/>
      <c r="G108" s="81"/>
      <c r="H108" s="88"/>
      <c r="I108" s="89"/>
      <c r="J108" s="108"/>
      <c r="K108" s="88"/>
      <c r="L108" s="89"/>
      <c r="M108" s="72"/>
      <c r="N108" s="2" t="s">
        <v>20</v>
      </c>
      <c r="O108" s="3" t="s">
        <v>29</v>
      </c>
      <c r="P108" s="72"/>
      <c r="Q108" s="2" t="s">
        <v>21</v>
      </c>
      <c r="R108" s="4" t="s">
        <v>31</v>
      </c>
      <c r="S108" s="72"/>
      <c r="T108" s="76"/>
      <c r="U108" s="77"/>
      <c r="V108" s="36"/>
    </row>
    <row r="109" spans="2:22" ht="17.25" customHeight="1" thickBot="1" x14ac:dyDescent="0.3">
      <c r="E109" s="5" t="s">
        <v>22</v>
      </c>
      <c r="F109" s="6">
        <v>0</v>
      </c>
      <c r="G109" s="81"/>
      <c r="H109" s="78" t="s">
        <v>34</v>
      </c>
      <c r="I109" s="79"/>
      <c r="J109" s="108"/>
      <c r="K109" s="102" t="s">
        <v>34</v>
      </c>
      <c r="L109" s="103"/>
      <c r="M109" s="72"/>
      <c r="N109" s="7" t="s">
        <v>23</v>
      </c>
      <c r="O109" s="8" t="s">
        <v>31</v>
      </c>
      <c r="P109" s="72"/>
      <c r="Q109" s="9" t="s">
        <v>24</v>
      </c>
      <c r="R109" s="10" t="s">
        <v>31</v>
      </c>
      <c r="S109" s="72"/>
      <c r="T109" s="9" t="s">
        <v>37</v>
      </c>
      <c r="U109" s="11" t="s">
        <v>38</v>
      </c>
      <c r="V109" s="36"/>
    </row>
    <row r="110" spans="2:22" ht="15.75" thickBot="1" x14ac:dyDescent="0.3">
      <c r="B110" s="59" t="s">
        <v>25</v>
      </c>
      <c r="C110" s="60"/>
      <c r="D110" s="12" t="s">
        <v>26</v>
      </c>
      <c r="E110" s="13" t="s">
        <v>27</v>
      </c>
      <c r="F110" s="14" t="s">
        <v>28</v>
      </c>
      <c r="G110" s="82"/>
      <c r="H110" s="15" t="s">
        <v>27</v>
      </c>
      <c r="I110" s="16" t="s">
        <v>28</v>
      </c>
      <c r="J110" s="108"/>
      <c r="K110" s="17" t="s">
        <v>27</v>
      </c>
      <c r="L110" s="18" t="s">
        <v>28</v>
      </c>
      <c r="M110" s="72"/>
      <c r="N110" s="19" t="s">
        <v>27</v>
      </c>
      <c r="O110" s="20" t="s">
        <v>28</v>
      </c>
      <c r="P110" s="72"/>
      <c r="Q110" s="19" t="s">
        <v>27</v>
      </c>
      <c r="R110" s="20" t="s">
        <v>28</v>
      </c>
      <c r="S110" s="72"/>
      <c r="T110" s="19" t="s">
        <v>27</v>
      </c>
      <c r="U110" s="20" t="s">
        <v>28</v>
      </c>
      <c r="V110" s="36"/>
    </row>
    <row r="111" spans="2:22" ht="15" customHeight="1" x14ac:dyDescent="0.25">
      <c r="B111" s="61" t="s">
        <v>2</v>
      </c>
      <c r="C111" s="62"/>
      <c r="D111" s="21">
        <v>0</v>
      </c>
      <c r="E111" s="22">
        <v>0</v>
      </c>
      <c r="F111" s="23">
        <v>0</v>
      </c>
      <c r="G111" s="82"/>
      <c r="H111" s="41" t="s">
        <v>69</v>
      </c>
      <c r="I111" s="46" t="s">
        <v>69</v>
      </c>
      <c r="J111" s="108"/>
      <c r="K111" s="41" t="s">
        <v>69</v>
      </c>
      <c r="L111" s="46" t="s">
        <v>69</v>
      </c>
      <c r="M111" s="94"/>
      <c r="N111" s="110" t="s">
        <v>30</v>
      </c>
      <c r="O111" s="111"/>
      <c r="P111" s="72"/>
      <c r="Q111" s="22">
        <v>0</v>
      </c>
      <c r="R111" s="23">
        <v>0</v>
      </c>
      <c r="S111" s="72"/>
      <c r="T111" s="22">
        <v>0</v>
      </c>
      <c r="U111" s="23">
        <v>0</v>
      </c>
      <c r="V111" s="36"/>
    </row>
    <row r="112" spans="2:22" x14ac:dyDescent="0.25">
      <c r="B112" s="63"/>
      <c r="C112" s="64"/>
      <c r="D112" s="26">
        <v>1</v>
      </c>
      <c r="E112" s="27">
        <v>0</v>
      </c>
      <c r="F112" s="28">
        <v>0</v>
      </c>
      <c r="G112" s="82"/>
      <c r="H112" s="42" t="s">
        <v>69</v>
      </c>
      <c r="I112" s="45" t="s">
        <v>69</v>
      </c>
      <c r="J112" s="108"/>
      <c r="K112" s="42" t="s">
        <v>69</v>
      </c>
      <c r="L112" s="45" t="s">
        <v>69</v>
      </c>
      <c r="M112" s="94"/>
      <c r="N112" s="112"/>
      <c r="O112" s="113"/>
      <c r="P112" s="72"/>
      <c r="Q112" s="27">
        <v>0</v>
      </c>
      <c r="R112" s="28">
        <v>0</v>
      </c>
      <c r="S112" s="72"/>
      <c r="T112" s="27">
        <v>0</v>
      </c>
      <c r="U112" s="28">
        <v>0</v>
      </c>
      <c r="V112" s="36"/>
    </row>
    <row r="113" spans="2:22" x14ac:dyDescent="0.25">
      <c r="B113" s="63"/>
      <c r="C113" s="64"/>
      <c r="D113" s="26">
        <v>2</v>
      </c>
      <c r="E113" s="27">
        <v>0</v>
      </c>
      <c r="F113" s="28">
        <v>0</v>
      </c>
      <c r="G113" s="82"/>
      <c r="H113" s="42" t="s">
        <v>69</v>
      </c>
      <c r="I113" s="45" t="s">
        <v>69</v>
      </c>
      <c r="J113" s="108"/>
      <c r="K113" s="42" t="s">
        <v>69</v>
      </c>
      <c r="L113" s="45" t="s">
        <v>69</v>
      </c>
      <c r="M113" s="94"/>
      <c r="N113" s="112"/>
      <c r="O113" s="113"/>
      <c r="P113" s="72"/>
      <c r="Q113" s="27">
        <v>0</v>
      </c>
      <c r="R113" s="28">
        <v>0</v>
      </c>
      <c r="S113" s="72"/>
      <c r="T113" s="27">
        <v>0</v>
      </c>
      <c r="U113" s="28">
        <v>0</v>
      </c>
      <c r="V113" s="36"/>
    </row>
    <row r="114" spans="2:22" x14ac:dyDescent="0.25">
      <c r="B114" s="63"/>
      <c r="C114" s="64"/>
      <c r="D114" s="26">
        <v>3</v>
      </c>
      <c r="E114" s="27">
        <v>0</v>
      </c>
      <c r="F114" s="28">
        <v>0</v>
      </c>
      <c r="G114" s="82"/>
      <c r="H114" s="42" t="s">
        <v>69</v>
      </c>
      <c r="I114" s="45" t="s">
        <v>69</v>
      </c>
      <c r="J114" s="108"/>
      <c r="K114" s="42" t="s">
        <v>69</v>
      </c>
      <c r="L114" s="45" t="s">
        <v>69</v>
      </c>
      <c r="M114" s="94"/>
      <c r="N114" s="112"/>
      <c r="O114" s="113"/>
      <c r="P114" s="72"/>
      <c r="Q114" s="27">
        <v>0</v>
      </c>
      <c r="R114" s="28">
        <v>0</v>
      </c>
      <c r="S114" s="72"/>
      <c r="T114" s="27">
        <v>0</v>
      </c>
      <c r="U114" s="28">
        <v>0</v>
      </c>
      <c r="V114" s="36"/>
    </row>
    <row r="115" spans="2:22" x14ac:dyDescent="0.25">
      <c r="B115" s="63"/>
      <c r="C115" s="64"/>
      <c r="D115" s="26">
        <v>4</v>
      </c>
      <c r="E115" s="27">
        <v>0</v>
      </c>
      <c r="F115" s="28">
        <v>0</v>
      </c>
      <c r="G115" s="82"/>
      <c r="H115" s="42" t="s">
        <v>69</v>
      </c>
      <c r="I115" s="45" t="s">
        <v>69</v>
      </c>
      <c r="J115" s="108"/>
      <c r="K115" s="42" t="s">
        <v>69</v>
      </c>
      <c r="L115" s="45" t="s">
        <v>69</v>
      </c>
      <c r="M115" s="94"/>
      <c r="N115" s="112"/>
      <c r="O115" s="113"/>
      <c r="P115" s="72"/>
      <c r="Q115" s="27">
        <v>0</v>
      </c>
      <c r="R115" s="28">
        <v>0</v>
      </c>
      <c r="S115" s="72"/>
      <c r="T115" s="27">
        <v>0</v>
      </c>
      <c r="U115" s="28">
        <v>0</v>
      </c>
      <c r="V115" s="36"/>
    </row>
    <row r="116" spans="2:22" x14ac:dyDescent="0.25">
      <c r="B116" s="63"/>
      <c r="C116" s="64"/>
      <c r="D116" s="26">
        <v>5</v>
      </c>
      <c r="E116" s="27">
        <v>0</v>
      </c>
      <c r="F116" s="28">
        <v>0</v>
      </c>
      <c r="G116" s="82"/>
      <c r="H116" s="42" t="s">
        <v>69</v>
      </c>
      <c r="I116" s="45" t="s">
        <v>69</v>
      </c>
      <c r="J116" s="108"/>
      <c r="K116" s="42" t="s">
        <v>69</v>
      </c>
      <c r="L116" s="45" t="s">
        <v>69</v>
      </c>
      <c r="M116" s="94"/>
      <c r="N116" s="112"/>
      <c r="O116" s="113"/>
      <c r="P116" s="72"/>
      <c r="Q116" s="27">
        <v>0</v>
      </c>
      <c r="R116" s="28">
        <v>0</v>
      </c>
      <c r="S116" s="72"/>
      <c r="T116" s="27">
        <v>0</v>
      </c>
      <c r="U116" s="28">
        <v>0</v>
      </c>
      <c r="V116" s="36"/>
    </row>
    <row r="117" spans="2:22" x14ac:dyDescent="0.25">
      <c r="B117" s="63"/>
      <c r="C117" s="64"/>
      <c r="D117" s="26">
        <v>6</v>
      </c>
      <c r="E117" s="27">
        <v>0</v>
      </c>
      <c r="F117" s="28">
        <v>0</v>
      </c>
      <c r="G117" s="82"/>
      <c r="H117" s="40" t="s">
        <v>68</v>
      </c>
      <c r="I117" s="45" t="s">
        <v>69</v>
      </c>
      <c r="J117" s="108"/>
      <c r="K117" s="40" t="s">
        <v>68</v>
      </c>
      <c r="L117" s="45" t="s">
        <v>69</v>
      </c>
      <c r="M117" s="94"/>
      <c r="N117" s="112"/>
      <c r="O117" s="113"/>
      <c r="P117" s="72"/>
      <c r="Q117" s="27">
        <v>0</v>
      </c>
      <c r="R117" s="28">
        <v>0</v>
      </c>
      <c r="S117" s="72"/>
      <c r="T117" s="27">
        <v>0</v>
      </c>
      <c r="U117" s="28">
        <v>0</v>
      </c>
      <c r="V117" s="36"/>
    </row>
    <row r="118" spans="2:22" x14ac:dyDescent="0.25">
      <c r="B118" s="63"/>
      <c r="C118" s="64"/>
      <c r="D118" s="26">
        <v>7</v>
      </c>
      <c r="E118" s="27">
        <v>0</v>
      </c>
      <c r="F118" s="28">
        <v>0</v>
      </c>
      <c r="G118" s="82"/>
      <c r="H118" s="40" t="s">
        <v>68</v>
      </c>
      <c r="I118" s="45" t="s">
        <v>69</v>
      </c>
      <c r="J118" s="108"/>
      <c r="K118" s="40" t="s">
        <v>68</v>
      </c>
      <c r="L118" s="45" t="s">
        <v>69</v>
      </c>
      <c r="M118" s="94"/>
      <c r="N118" s="112"/>
      <c r="O118" s="113"/>
      <c r="P118" s="72"/>
      <c r="Q118" s="27">
        <v>1</v>
      </c>
      <c r="R118" s="28">
        <v>0</v>
      </c>
      <c r="S118" s="72"/>
      <c r="T118" s="27">
        <v>0</v>
      </c>
      <c r="U118" s="28">
        <v>0</v>
      </c>
      <c r="V118" s="36"/>
    </row>
    <row r="119" spans="2:22" x14ac:dyDescent="0.25">
      <c r="B119" s="63"/>
      <c r="C119" s="64"/>
      <c r="D119" s="26">
        <v>8</v>
      </c>
      <c r="E119" s="27">
        <v>0</v>
      </c>
      <c r="F119" s="28">
        <v>0</v>
      </c>
      <c r="G119" s="82"/>
      <c r="H119" s="40" t="s">
        <v>68</v>
      </c>
      <c r="I119" s="45" t="s">
        <v>69</v>
      </c>
      <c r="J119" s="108"/>
      <c r="K119" s="40" t="s">
        <v>68</v>
      </c>
      <c r="L119" s="45" t="s">
        <v>69</v>
      </c>
      <c r="M119" s="94"/>
      <c r="N119" s="112"/>
      <c r="O119" s="113"/>
      <c r="P119" s="72"/>
      <c r="Q119" s="27">
        <v>1</v>
      </c>
      <c r="R119" s="28">
        <v>0</v>
      </c>
      <c r="S119" s="72"/>
      <c r="T119" s="27">
        <v>0</v>
      </c>
      <c r="U119" s="28">
        <v>0</v>
      </c>
      <c r="V119" s="36"/>
    </row>
    <row r="120" spans="2:22" x14ac:dyDescent="0.25">
      <c r="B120" s="63"/>
      <c r="C120" s="64"/>
      <c r="D120" s="26">
        <v>9</v>
      </c>
      <c r="E120" s="27">
        <v>0</v>
      </c>
      <c r="F120" s="28">
        <v>0</v>
      </c>
      <c r="G120" s="82"/>
      <c r="H120" s="40" t="s">
        <v>68</v>
      </c>
      <c r="I120" s="45" t="s">
        <v>69</v>
      </c>
      <c r="J120" s="108"/>
      <c r="K120" s="40" t="s">
        <v>68</v>
      </c>
      <c r="L120" s="45" t="s">
        <v>69</v>
      </c>
      <c r="M120" s="94"/>
      <c r="N120" s="112"/>
      <c r="O120" s="113"/>
      <c r="P120" s="72"/>
      <c r="Q120" s="27">
        <v>1</v>
      </c>
      <c r="R120" s="28">
        <v>0</v>
      </c>
      <c r="S120" s="72"/>
      <c r="T120" s="27">
        <v>0</v>
      </c>
      <c r="U120" s="28">
        <v>0</v>
      </c>
      <c r="V120" s="36"/>
    </row>
    <row r="121" spans="2:22" x14ac:dyDescent="0.25">
      <c r="B121" s="63"/>
      <c r="C121" s="64"/>
      <c r="D121" s="26">
        <v>10</v>
      </c>
      <c r="E121" s="27">
        <v>0</v>
      </c>
      <c r="F121" s="28">
        <v>0</v>
      </c>
      <c r="G121" s="82"/>
      <c r="H121" s="40" t="s">
        <v>68</v>
      </c>
      <c r="I121" s="45" t="s">
        <v>69</v>
      </c>
      <c r="J121" s="108"/>
      <c r="K121" s="40" t="s">
        <v>68</v>
      </c>
      <c r="L121" s="45" t="s">
        <v>69</v>
      </c>
      <c r="M121" s="94"/>
      <c r="N121" s="112"/>
      <c r="O121" s="113"/>
      <c r="P121" s="72"/>
      <c r="Q121" s="27">
        <v>1</v>
      </c>
      <c r="R121" s="28">
        <v>0</v>
      </c>
      <c r="S121" s="72"/>
      <c r="T121" s="27">
        <v>0</v>
      </c>
      <c r="U121" s="28">
        <v>0</v>
      </c>
      <c r="V121" s="36"/>
    </row>
    <row r="122" spans="2:22" x14ac:dyDescent="0.25">
      <c r="B122" s="63"/>
      <c r="C122" s="64"/>
      <c r="D122" s="26">
        <v>11</v>
      </c>
      <c r="E122" s="27">
        <v>0</v>
      </c>
      <c r="F122" s="28">
        <v>0</v>
      </c>
      <c r="G122" s="82"/>
      <c r="H122" s="40" t="s">
        <v>68</v>
      </c>
      <c r="I122" s="45" t="s">
        <v>69</v>
      </c>
      <c r="J122" s="108"/>
      <c r="K122" s="40" t="s">
        <v>68</v>
      </c>
      <c r="L122" s="45" t="s">
        <v>69</v>
      </c>
      <c r="M122" s="94"/>
      <c r="N122" s="112"/>
      <c r="O122" s="113"/>
      <c r="P122" s="72"/>
      <c r="Q122" s="27">
        <v>1</v>
      </c>
      <c r="R122" s="28">
        <v>0</v>
      </c>
      <c r="S122" s="72"/>
      <c r="T122" s="27">
        <v>0</v>
      </c>
      <c r="U122" s="28">
        <v>0</v>
      </c>
      <c r="V122" s="36"/>
    </row>
    <row r="123" spans="2:22" x14ac:dyDescent="0.25">
      <c r="B123" s="63"/>
      <c r="C123" s="64"/>
      <c r="D123" s="26">
        <v>12</v>
      </c>
      <c r="E123" s="27">
        <v>0</v>
      </c>
      <c r="F123" s="28">
        <v>0</v>
      </c>
      <c r="G123" s="82"/>
      <c r="H123" s="40" t="s">
        <v>68</v>
      </c>
      <c r="I123" s="45" t="s">
        <v>69</v>
      </c>
      <c r="J123" s="108"/>
      <c r="K123" s="40" t="s">
        <v>68</v>
      </c>
      <c r="L123" s="45" t="s">
        <v>69</v>
      </c>
      <c r="M123" s="94"/>
      <c r="N123" s="112"/>
      <c r="O123" s="113"/>
      <c r="P123" s="72"/>
      <c r="Q123" s="27">
        <v>1</v>
      </c>
      <c r="R123" s="28">
        <v>0</v>
      </c>
      <c r="S123" s="72"/>
      <c r="T123" s="27">
        <v>0</v>
      </c>
      <c r="U123" s="28">
        <v>0</v>
      </c>
      <c r="V123" s="36"/>
    </row>
    <row r="124" spans="2:22" x14ac:dyDescent="0.25">
      <c r="B124" s="63"/>
      <c r="C124" s="64"/>
      <c r="D124" s="26">
        <v>13</v>
      </c>
      <c r="E124" s="27">
        <v>0</v>
      </c>
      <c r="F124" s="28">
        <v>0</v>
      </c>
      <c r="G124" s="82"/>
      <c r="H124" s="40" t="s">
        <v>68</v>
      </c>
      <c r="I124" s="45" t="s">
        <v>69</v>
      </c>
      <c r="J124" s="108"/>
      <c r="K124" s="40" t="s">
        <v>68</v>
      </c>
      <c r="L124" s="45" t="s">
        <v>69</v>
      </c>
      <c r="M124" s="94"/>
      <c r="N124" s="112"/>
      <c r="O124" s="113"/>
      <c r="P124" s="72"/>
      <c r="Q124" s="27">
        <v>1</v>
      </c>
      <c r="R124" s="28">
        <v>0</v>
      </c>
      <c r="S124" s="72"/>
      <c r="T124" s="27">
        <v>0</v>
      </c>
      <c r="U124" s="28">
        <v>0</v>
      </c>
      <c r="V124" s="36"/>
    </row>
    <row r="125" spans="2:22" x14ac:dyDescent="0.25">
      <c r="B125" s="63"/>
      <c r="C125" s="64"/>
      <c r="D125" s="26">
        <v>14</v>
      </c>
      <c r="E125" s="27">
        <v>0</v>
      </c>
      <c r="F125" s="28">
        <v>0</v>
      </c>
      <c r="G125" s="82"/>
      <c r="H125" s="40" t="s">
        <v>68</v>
      </c>
      <c r="I125" s="45" t="s">
        <v>69</v>
      </c>
      <c r="J125" s="108"/>
      <c r="K125" s="40" t="s">
        <v>68</v>
      </c>
      <c r="L125" s="45" t="s">
        <v>69</v>
      </c>
      <c r="M125" s="94"/>
      <c r="N125" s="112"/>
      <c r="O125" s="113"/>
      <c r="P125" s="72"/>
      <c r="Q125" s="27">
        <v>1</v>
      </c>
      <c r="R125" s="28">
        <v>0</v>
      </c>
      <c r="S125" s="72"/>
      <c r="T125" s="27">
        <v>0</v>
      </c>
      <c r="U125" s="28">
        <v>0</v>
      </c>
    </row>
    <row r="126" spans="2:22" x14ac:dyDescent="0.25">
      <c r="B126" s="63"/>
      <c r="C126" s="64"/>
      <c r="D126" s="26">
        <v>15</v>
      </c>
      <c r="E126" s="27">
        <v>0</v>
      </c>
      <c r="F126" s="28">
        <v>0</v>
      </c>
      <c r="G126" s="82"/>
      <c r="H126" s="40" t="s">
        <v>68</v>
      </c>
      <c r="I126" s="45" t="s">
        <v>69</v>
      </c>
      <c r="J126" s="108"/>
      <c r="K126" s="40" t="s">
        <v>68</v>
      </c>
      <c r="L126" s="45" t="s">
        <v>69</v>
      </c>
      <c r="M126" s="94"/>
      <c r="N126" s="112"/>
      <c r="O126" s="113"/>
      <c r="P126" s="72"/>
      <c r="Q126" s="27">
        <v>1</v>
      </c>
      <c r="R126" s="28">
        <v>0</v>
      </c>
      <c r="S126" s="72"/>
      <c r="T126" s="27">
        <v>0</v>
      </c>
      <c r="U126" s="28">
        <v>0</v>
      </c>
    </row>
    <row r="127" spans="2:22" x14ac:dyDescent="0.25">
      <c r="B127" s="63"/>
      <c r="C127" s="64"/>
      <c r="D127" s="26">
        <v>16</v>
      </c>
      <c r="E127" s="27">
        <v>0</v>
      </c>
      <c r="F127" s="28">
        <v>0</v>
      </c>
      <c r="G127" s="82"/>
      <c r="H127" s="40" t="s">
        <v>68</v>
      </c>
      <c r="I127" s="45" t="s">
        <v>69</v>
      </c>
      <c r="J127" s="108"/>
      <c r="K127" s="40" t="s">
        <v>68</v>
      </c>
      <c r="L127" s="45" t="s">
        <v>69</v>
      </c>
      <c r="M127" s="94"/>
      <c r="N127" s="112"/>
      <c r="O127" s="113"/>
      <c r="P127" s="72"/>
      <c r="Q127" s="27">
        <v>1</v>
      </c>
      <c r="R127" s="28">
        <v>0</v>
      </c>
      <c r="S127" s="72"/>
      <c r="T127" s="27">
        <v>0</v>
      </c>
      <c r="U127" s="28">
        <v>0</v>
      </c>
    </row>
    <row r="128" spans="2:22" x14ac:dyDescent="0.25">
      <c r="B128" s="63"/>
      <c r="C128" s="64"/>
      <c r="D128" s="26">
        <v>17</v>
      </c>
      <c r="E128" s="27">
        <v>0</v>
      </c>
      <c r="F128" s="28">
        <v>0</v>
      </c>
      <c r="G128" s="82"/>
      <c r="H128" s="40" t="s">
        <v>68</v>
      </c>
      <c r="I128" s="45" t="s">
        <v>69</v>
      </c>
      <c r="J128" s="108"/>
      <c r="K128" s="40" t="s">
        <v>68</v>
      </c>
      <c r="L128" s="45" t="s">
        <v>69</v>
      </c>
      <c r="M128" s="94"/>
      <c r="N128" s="112"/>
      <c r="O128" s="113"/>
      <c r="P128" s="72"/>
      <c r="Q128" s="27">
        <v>1</v>
      </c>
      <c r="R128" s="28">
        <v>0</v>
      </c>
      <c r="S128" s="72"/>
      <c r="T128" s="27">
        <v>0</v>
      </c>
      <c r="U128" s="28">
        <v>0</v>
      </c>
    </row>
    <row r="129" spans="2:21" x14ac:dyDescent="0.25">
      <c r="B129" s="63"/>
      <c r="C129" s="64"/>
      <c r="D129" s="26">
        <v>18</v>
      </c>
      <c r="E129" s="27">
        <v>0</v>
      </c>
      <c r="F129" s="28">
        <v>0</v>
      </c>
      <c r="G129" s="82"/>
      <c r="H129" s="40" t="s">
        <v>68</v>
      </c>
      <c r="I129" s="45" t="s">
        <v>69</v>
      </c>
      <c r="J129" s="108"/>
      <c r="K129" s="40" t="s">
        <v>68</v>
      </c>
      <c r="L129" s="45" t="s">
        <v>69</v>
      </c>
      <c r="M129" s="94"/>
      <c r="N129" s="112"/>
      <c r="O129" s="113"/>
      <c r="P129" s="72"/>
      <c r="Q129" s="27">
        <v>1</v>
      </c>
      <c r="R129" s="28">
        <v>0</v>
      </c>
      <c r="S129" s="72"/>
      <c r="T129" s="27">
        <v>0</v>
      </c>
      <c r="U129" s="28">
        <v>0</v>
      </c>
    </row>
    <row r="130" spans="2:21" x14ac:dyDescent="0.25">
      <c r="B130" s="63"/>
      <c r="C130" s="64"/>
      <c r="D130" s="26">
        <v>19</v>
      </c>
      <c r="E130" s="27">
        <v>0</v>
      </c>
      <c r="F130" s="28">
        <v>0</v>
      </c>
      <c r="G130" s="82"/>
      <c r="H130" s="43" t="s">
        <v>69</v>
      </c>
      <c r="I130" s="45" t="s">
        <v>69</v>
      </c>
      <c r="J130" s="108"/>
      <c r="K130" s="43" t="s">
        <v>69</v>
      </c>
      <c r="L130" s="45" t="s">
        <v>69</v>
      </c>
      <c r="M130" s="94"/>
      <c r="N130" s="112"/>
      <c r="O130" s="113"/>
      <c r="P130" s="72"/>
      <c r="Q130" s="27">
        <v>0</v>
      </c>
      <c r="R130" s="28">
        <v>0</v>
      </c>
      <c r="S130" s="72"/>
      <c r="T130" s="27">
        <v>0</v>
      </c>
      <c r="U130" s="28">
        <v>0</v>
      </c>
    </row>
    <row r="131" spans="2:21" x14ac:dyDescent="0.25">
      <c r="B131" s="63"/>
      <c r="C131" s="64"/>
      <c r="D131" s="26">
        <v>20</v>
      </c>
      <c r="E131" s="27">
        <v>0</v>
      </c>
      <c r="F131" s="28">
        <v>0</v>
      </c>
      <c r="G131" s="82"/>
      <c r="H131" s="43" t="s">
        <v>69</v>
      </c>
      <c r="I131" s="45" t="s">
        <v>69</v>
      </c>
      <c r="J131" s="108"/>
      <c r="K131" s="43" t="s">
        <v>69</v>
      </c>
      <c r="L131" s="45" t="s">
        <v>69</v>
      </c>
      <c r="M131" s="94"/>
      <c r="N131" s="112"/>
      <c r="O131" s="113"/>
      <c r="P131" s="72"/>
      <c r="Q131" s="27">
        <v>0</v>
      </c>
      <c r="R131" s="28">
        <v>0</v>
      </c>
      <c r="S131" s="72"/>
      <c r="T131" s="27">
        <v>0</v>
      </c>
      <c r="U131" s="28">
        <v>0</v>
      </c>
    </row>
    <row r="132" spans="2:21" x14ac:dyDescent="0.25">
      <c r="B132" s="63"/>
      <c r="C132" s="64"/>
      <c r="D132" s="26">
        <v>21</v>
      </c>
      <c r="E132" s="27">
        <v>0</v>
      </c>
      <c r="F132" s="28">
        <v>0</v>
      </c>
      <c r="G132" s="82"/>
      <c r="H132" s="43" t="s">
        <v>69</v>
      </c>
      <c r="I132" s="45" t="s">
        <v>69</v>
      </c>
      <c r="J132" s="108"/>
      <c r="K132" s="43" t="s">
        <v>69</v>
      </c>
      <c r="L132" s="45" t="s">
        <v>69</v>
      </c>
      <c r="M132" s="94"/>
      <c r="N132" s="112"/>
      <c r="O132" s="113"/>
      <c r="P132" s="72"/>
      <c r="Q132" s="27">
        <v>0</v>
      </c>
      <c r="R132" s="28">
        <v>0</v>
      </c>
      <c r="S132" s="72"/>
      <c r="T132" s="27">
        <v>0</v>
      </c>
      <c r="U132" s="28">
        <v>0</v>
      </c>
    </row>
    <row r="133" spans="2:21" x14ac:dyDescent="0.25">
      <c r="B133" s="63"/>
      <c r="C133" s="64"/>
      <c r="D133" s="26">
        <v>22</v>
      </c>
      <c r="E133" s="27">
        <v>0</v>
      </c>
      <c r="F133" s="28">
        <v>0</v>
      </c>
      <c r="G133" s="82"/>
      <c r="H133" s="43" t="s">
        <v>69</v>
      </c>
      <c r="I133" s="45" t="s">
        <v>69</v>
      </c>
      <c r="J133" s="108"/>
      <c r="K133" s="43" t="s">
        <v>69</v>
      </c>
      <c r="L133" s="45" t="s">
        <v>69</v>
      </c>
      <c r="M133" s="94"/>
      <c r="N133" s="112"/>
      <c r="O133" s="113"/>
      <c r="P133" s="72"/>
      <c r="Q133" s="27">
        <v>0</v>
      </c>
      <c r="R133" s="28">
        <v>0</v>
      </c>
      <c r="S133" s="72"/>
      <c r="T133" s="27">
        <v>0</v>
      </c>
      <c r="U133" s="28">
        <v>0</v>
      </c>
    </row>
    <row r="134" spans="2:21" ht="15.75" thickBot="1" x14ac:dyDescent="0.3">
      <c r="B134" s="65"/>
      <c r="C134" s="66"/>
      <c r="D134" s="31">
        <v>23</v>
      </c>
      <c r="E134" s="32">
        <v>0</v>
      </c>
      <c r="F134" s="33">
        <v>0</v>
      </c>
      <c r="G134" s="83"/>
      <c r="H134" s="44" t="s">
        <v>69</v>
      </c>
      <c r="I134" s="47" t="s">
        <v>69</v>
      </c>
      <c r="J134" s="109"/>
      <c r="K134" s="44" t="s">
        <v>69</v>
      </c>
      <c r="L134" s="47" t="s">
        <v>69</v>
      </c>
      <c r="M134" s="95"/>
      <c r="N134" s="114"/>
      <c r="O134" s="115"/>
      <c r="P134" s="73"/>
      <c r="Q134" s="32">
        <v>0</v>
      </c>
      <c r="R134" s="33">
        <v>0</v>
      </c>
      <c r="S134" s="73"/>
      <c r="T134" s="32">
        <v>0</v>
      </c>
      <c r="U134" s="33">
        <v>0</v>
      </c>
    </row>
    <row r="139" spans="2:21" ht="15.75" thickBot="1" x14ac:dyDescent="0.3"/>
    <row r="140" spans="2:21" ht="16.5" thickBot="1" x14ac:dyDescent="0.3">
      <c r="E140" s="104" t="s">
        <v>8</v>
      </c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6"/>
    </row>
    <row r="141" spans="2:21" ht="15.75" customHeight="1" x14ac:dyDescent="0.25">
      <c r="E141" s="67" t="s">
        <v>12</v>
      </c>
      <c r="F141" s="68"/>
      <c r="G141" s="80"/>
      <c r="H141" s="84" t="s">
        <v>13</v>
      </c>
      <c r="I141" s="85"/>
      <c r="J141" s="107"/>
      <c r="K141" s="84" t="s">
        <v>14</v>
      </c>
      <c r="L141" s="85"/>
      <c r="M141" s="71"/>
      <c r="N141" s="67" t="s">
        <v>15</v>
      </c>
      <c r="O141" s="68"/>
      <c r="P141" s="71"/>
      <c r="Q141" s="67" t="s">
        <v>16</v>
      </c>
      <c r="R141" s="68"/>
      <c r="S141" s="71"/>
      <c r="T141" s="74" t="s">
        <v>17</v>
      </c>
      <c r="U141" s="75"/>
    </row>
    <row r="142" spans="2:21" ht="15" customHeight="1" x14ac:dyDescent="0.25">
      <c r="E142" s="69"/>
      <c r="F142" s="70"/>
      <c r="G142" s="81"/>
      <c r="H142" s="86"/>
      <c r="I142" s="87"/>
      <c r="J142" s="108"/>
      <c r="K142" s="86"/>
      <c r="L142" s="87"/>
      <c r="M142" s="72"/>
      <c r="N142" s="69"/>
      <c r="O142" s="70"/>
      <c r="P142" s="72"/>
      <c r="Q142" s="2" t="s">
        <v>18</v>
      </c>
      <c r="R142" s="3" t="s">
        <v>29</v>
      </c>
      <c r="S142" s="72"/>
      <c r="T142" s="76"/>
      <c r="U142" s="77"/>
    </row>
    <row r="143" spans="2:21" ht="15" customHeight="1" x14ac:dyDescent="0.25">
      <c r="E143" s="69"/>
      <c r="F143" s="70"/>
      <c r="G143" s="81"/>
      <c r="H143" s="88"/>
      <c r="I143" s="89"/>
      <c r="J143" s="108"/>
      <c r="K143" s="88"/>
      <c r="L143" s="89"/>
      <c r="M143" s="72"/>
      <c r="N143" s="2" t="s">
        <v>20</v>
      </c>
      <c r="O143" s="3" t="s">
        <v>29</v>
      </c>
      <c r="P143" s="72"/>
      <c r="Q143" s="2" t="s">
        <v>21</v>
      </c>
      <c r="R143" s="4" t="s">
        <v>31</v>
      </c>
      <c r="S143" s="72"/>
      <c r="T143" s="76"/>
      <c r="U143" s="77"/>
    </row>
    <row r="144" spans="2:21" ht="17.25" customHeight="1" thickBot="1" x14ac:dyDescent="0.3">
      <c r="E144" s="5" t="s">
        <v>22</v>
      </c>
      <c r="F144" s="6">
        <f>1/10</f>
        <v>0.1</v>
      </c>
      <c r="G144" s="81"/>
      <c r="H144" s="78" t="s">
        <v>34</v>
      </c>
      <c r="I144" s="79"/>
      <c r="J144" s="108"/>
      <c r="K144" s="102" t="s">
        <v>34</v>
      </c>
      <c r="L144" s="103"/>
      <c r="M144" s="72"/>
      <c r="N144" s="7" t="s">
        <v>23</v>
      </c>
      <c r="O144" s="8" t="s">
        <v>31</v>
      </c>
      <c r="P144" s="72"/>
      <c r="Q144" s="9" t="s">
        <v>24</v>
      </c>
      <c r="R144" s="10" t="s">
        <v>31</v>
      </c>
      <c r="S144" s="72"/>
      <c r="T144" s="9" t="s">
        <v>37</v>
      </c>
      <c r="U144" s="11">
        <v>60</v>
      </c>
    </row>
    <row r="145" spans="2:21" ht="15.75" thickBot="1" x14ac:dyDescent="0.3">
      <c r="B145" s="59" t="s">
        <v>25</v>
      </c>
      <c r="C145" s="60"/>
      <c r="D145" s="12" t="s">
        <v>26</v>
      </c>
      <c r="E145" s="13" t="s">
        <v>27</v>
      </c>
      <c r="F145" s="14" t="s">
        <v>28</v>
      </c>
      <c r="G145" s="82"/>
      <c r="H145" s="15" t="s">
        <v>27</v>
      </c>
      <c r="I145" s="16" t="s">
        <v>28</v>
      </c>
      <c r="J145" s="108"/>
      <c r="K145" s="17" t="s">
        <v>27</v>
      </c>
      <c r="L145" s="18" t="s">
        <v>28</v>
      </c>
      <c r="M145" s="72"/>
      <c r="N145" s="19" t="s">
        <v>27</v>
      </c>
      <c r="O145" s="20" t="s">
        <v>28</v>
      </c>
      <c r="P145" s="72"/>
      <c r="Q145" s="19" t="s">
        <v>27</v>
      </c>
      <c r="R145" s="20" t="s">
        <v>28</v>
      </c>
      <c r="S145" s="72"/>
      <c r="T145" s="19" t="s">
        <v>27</v>
      </c>
      <c r="U145" s="20" t="s">
        <v>28</v>
      </c>
    </row>
    <row r="146" spans="2:21" ht="15" customHeight="1" x14ac:dyDescent="0.25">
      <c r="B146" s="61" t="s">
        <v>8</v>
      </c>
      <c r="C146" s="62"/>
      <c r="D146" s="21">
        <v>0</v>
      </c>
      <c r="E146" s="22">
        <v>0</v>
      </c>
      <c r="F146" s="23">
        <v>0</v>
      </c>
      <c r="G146" s="82"/>
      <c r="H146" s="41" t="s">
        <v>69</v>
      </c>
      <c r="I146" s="46" t="s">
        <v>69</v>
      </c>
      <c r="J146" s="108"/>
      <c r="K146" s="41" t="s">
        <v>69</v>
      </c>
      <c r="L146" s="46" t="s">
        <v>69</v>
      </c>
      <c r="M146" s="94"/>
      <c r="N146" s="22">
        <v>0</v>
      </c>
      <c r="O146" s="23">
        <v>0</v>
      </c>
      <c r="P146" s="72"/>
      <c r="Q146" s="22">
        <v>0</v>
      </c>
      <c r="R146" s="23">
        <v>0</v>
      </c>
      <c r="S146" s="72"/>
      <c r="T146" s="22">
        <v>0.05</v>
      </c>
      <c r="U146" s="23">
        <v>0.05</v>
      </c>
    </row>
    <row r="147" spans="2:21" x14ac:dyDescent="0.25">
      <c r="B147" s="63"/>
      <c r="C147" s="64"/>
      <c r="D147" s="26">
        <v>1</v>
      </c>
      <c r="E147" s="27">
        <v>0</v>
      </c>
      <c r="F147" s="28">
        <v>0</v>
      </c>
      <c r="G147" s="82"/>
      <c r="H147" s="42" t="s">
        <v>69</v>
      </c>
      <c r="I147" s="45" t="s">
        <v>69</v>
      </c>
      <c r="J147" s="108"/>
      <c r="K147" s="42" t="s">
        <v>69</v>
      </c>
      <c r="L147" s="45" t="s">
        <v>69</v>
      </c>
      <c r="M147" s="94"/>
      <c r="N147" s="27">
        <v>0</v>
      </c>
      <c r="O147" s="28">
        <v>0</v>
      </c>
      <c r="P147" s="72"/>
      <c r="Q147" s="27">
        <v>0</v>
      </c>
      <c r="R147" s="28">
        <v>0</v>
      </c>
      <c r="S147" s="72"/>
      <c r="T147" s="27">
        <v>0.05</v>
      </c>
      <c r="U147" s="28">
        <v>0.05</v>
      </c>
    </row>
    <row r="148" spans="2:21" x14ac:dyDescent="0.25">
      <c r="B148" s="63"/>
      <c r="C148" s="64"/>
      <c r="D148" s="26">
        <v>2</v>
      </c>
      <c r="E148" s="27">
        <v>0</v>
      </c>
      <c r="F148" s="28">
        <v>0</v>
      </c>
      <c r="G148" s="82"/>
      <c r="H148" s="42" t="s">
        <v>69</v>
      </c>
      <c r="I148" s="45" t="s">
        <v>69</v>
      </c>
      <c r="J148" s="108"/>
      <c r="K148" s="42" t="s">
        <v>69</v>
      </c>
      <c r="L148" s="45" t="s">
        <v>69</v>
      </c>
      <c r="M148" s="94"/>
      <c r="N148" s="27">
        <v>0</v>
      </c>
      <c r="O148" s="28">
        <v>0</v>
      </c>
      <c r="P148" s="72"/>
      <c r="Q148" s="27">
        <v>0</v>
      </c>
      <c r="R148" s="28">
        <v>0</v>
      </c>
      <c r="S148" s="72"/>
      <c r="T148" s="27">
        <v>0.05</v>
      </c>
      <c r="U148" s="28">
        <v>0.05</v>
      </c>
    </row>
    <row r="149" spans="2:21" x14ac:dyDescent="0.25">
      <c r="B149" s="63"/>
      <c r="C149" s="64"/>
      <c r="D149" s="26">
        <v>3</v>
      </c>
      <c r="E149" s="27">
        <v>0</v>
      </c>
      <c r="F149" s="28">
        <v>0</v>
      </c>
      <c r="G149" s="82"/>
      <c r="H149" s="42" t="s">
        <v>69</v>
      </c>
      <c r="I149" s="45" t="s">
        <v>69</v>
      </c>
      <c r="J149" s="108"/>
      <c r="K149" s="42" t="s">
        <v>69</v>
      </c>
      <c r="L149" s="45" t="s">
        <v>69</v>
      </c>
      <c r="M149" s="94"/>
      <c r="N149" s="27">
        <v>0</v>
      </c>
      <c r="O149" s="28">
        <v>0</v>
      </c>
      <c r="P149" s="72"/>
      <c r="Q149" s="27">
        <v>0</v>
      </c>
      <c r="R149" s="28">
        <v>0</v>
      </c>
      <c r="S149" s="72"/>
      <c r="T149" s="27">
        <v>0.05</v>
      </c>
      <c r="U149" s="28">
        <v>0.05</v>
      </c>
    </row>
    <row r="150" spans="2:21" x14ac:dyDescent="0.25">
      <c r="B150" s="63"/>
      <c r="C150" s="64"/>
      <c r="D150" s="26">
        <v>4</v>
      </c>
      <c r="E150" s="27">
        <v>0</v>
      </c>
      <c r="F150" s="28">
        <v>0</v>
      </c>
      <c r="G150" s="82"/>
      <c r="H150" s="42" t="s">
        <v>69</v>
      </c>
      <c r="I150" s="45" t="s">
        <v>69</v>
      </c>
      <c r="J150" s="108"/>
      <c r="K150" s="42" t="s">
        <v>69</v>
      </c>
      <c r="L150" s="45" t="s">
        <v>69</v>
      </c>
      <c r="M150" s="94"/>
      <c r="N150" s="27">
        <v>0</v>
      </c>
      <c r="O150" s="28">
        <v>0</v>
      </c>
      <c r="P150" s="72"/>
      <c r="Q150" s="27">
        <v>0</v>
      </c>
      <c r="R150" s="28">
        <v>0</v>
      </c>
      <c r="S150" s="72"/>
      <c r="T150" s="27">
        <v>0.05</v>
      </c>
      <c r="U150" s="28">
        <v>0.05</v>
      </c>
    </row>
    <row r="151" spans="2:21" x14ac:dyDescent="0.25">
      <c r="B151" s="63"/>
      <c r="C151" s="64"/>
      <c r="D151" s="26">
        <v>5</v>
      </c>
      <c r="E151" s="27">
        <v>0</v>
      </c>
      <c r="F151" s="28">
        <v>0</v>
      </c>
      <c r="G151" s="82"/>
      <c r="H151" s="42" t="s">
        <v>69</v>
      </c>
      <c r="I151" s="45" t="s">
        <v>69</v>
      </c>
      <c r="J151" s="108"/>
      <c r="K151" s="42" t="s">
        <v>69</v>
      </c>
      <c r="L151" s="45" t="s">
        <v>69</v>
      </c>
      <c r="M151" s="94"/>
      <c r="N151" s="27">
        <v>0</v>
      </c>
      <c r="O151" s="28">
        <v>0</v>
      </c>
      <c r="P151" s="72"/>
      <c r="Q151" s="27">
        <v>0</v>
      </c>
      <c r="R151" s="28">
        <v>0</v>
      </c>
      <c r="S151" s="72"/>
      <c r="T151" s="27">
        <v>0.05</v>
      </c>
      <c r="U151" s="28">
        <v>0.05</v>
      </c>
    </row>
    <row r="152" spans="2:21" x14ac:dyDescent="0.25">
      <c r="B152" s="63"/>
      <c r="C152" s="64"/>
      <c r="D152" s="26">
        <v>6</v>
      </c>
      <c r="E152" s="27">
        <v>0</v>
      </c>
      <c r="F152" s="28">
        <v>0</v>
      </c>
      <c r="G152" s="82"/>
      <c r="H152" s="40" t="s">
        <v>68</v>
      </c>
      <c r="I152" s="45" t="s">
        <v>69</v>
      </c>
      <c r="J152" s="108"/>
      <c r="K152" s="40" t="s">
        <v>68</v>
      </c>
      <c r="L152" s="45" t="s">
        <v>69</v>
      </c>
      <c r="M152" s="94"/>
      <c r="N152" s="27">
        <v>1</v>
      </c>
      <c r="O152" s="28">
        <v>0</v>
      </c>
      <c r="P152" s="72"/>
      <c r="Q152" s="27">
        <v>0</v>
      </c>
      <c r="R152" s="28">
        <v>0</v>
      </c>
      <c r="S152" s="72"/>
      <c r="T152" s="27">
        <v>0.05</v>
      </c>
      <c r="U152" s="28">
        <v>0.05</v>
      </c>
    </row>
    <row r="153" spans="2:21" x14ac:dyDescent="0.25">
      <c r="B153" s="63"/>
      <c r="C153" s="64"/>
      <c r="D153" s="26">
        <v>7</v>
      </c>
      <c r="E153" s="27">
        <v>0.25</v>
      </c>
      <c r="F153" s="28">
        <v>0</v>
      </c>
      <c r="G153" s="82"/>
      <c r="H153" s="40" t="s">
        <v>68</v>
      </c>
      <c r="I153" s="45" t="s">
        <v>69</v>
      </c>
      <c r="J153" s="108"/>
      <c r="K153" s="40" t="s">
        <v>68</v>
      </c>
      <c r="L153" s="45" t="s">
        <v>69</v>
      </c>
      <c r="M153" s="94"/>
      <c r="N153" s="27">
        <v>1</v>
      </c>
      <c r="O153" s="28">
        <v>0</v>
      </c>
      <c r="P153" s="72"/>
      <c r="Q153" s="27">
        <v>1</v>
      </c>
      <c r="R153" s="28">
        <v>0</v>
      </c>
      <c r="S153" s="72"/>
      <c r="T153" s="27">
        <v>0.25</v>
      </c>
      <c r="U153" s="28">
        <v>0.05</v>
      </c>
    </row>
    <row r="154" spans="2:21" x14ac:dyDescent="0.25">
      <c r="B154" s="63"/>
      <c r="C154" s="64"/>
      <c r="D154" s="26">
        <v>8</v>
      </c>
      <c r="E154" s="27">
        <v>0.5</v>
      </c>
      <c r="F154" s="28">
        <v>0</v>
      </c>
      <c r="G154" s="82"/>
      <c r="H154" s="40" t="s">
        <v>68</v>
      </c>
      <c r="I154" s="45" t="s">
        <v>69</v>
      </c>
      <c r="J154" s="108"/>
      <c r="K154" s="40" t="s">
        <v>68</v>
      </c>
      <c r="L154" s="45" t="s">
        <v>69</v>
      </c>
      <c r="M154" s="94"/>
      <c r="N154" s="27">
        <v>1</v>
      </c>
      <c r="O154" s="28">
        <v>0</v>
      </c>
      <c r="P154" s="72"/>
      <c r="Q154" s="27">
        <v>1</v>
      </c>
      <c r="R154" s="28">
        <v>0</v>
      </c>
      <c r="S154" s="72"/>
      <c r="T154" s="27">
        <v>0.5</v>
      </c>
      <c r="U154" s="28">
        <v>0.05</v>
      </c>
    </row>
    <row r="155" spans="2:21" x14ac:dyDescent="0.25">
      <c r="B155" s="63"/>
      <c r="C155" s="64"/>
      <c r="D155" s="26">
        <v>9</v>
      </c>
      <c r="E155" s="27">
        <v>0.5</v>
      </c>
      <c r="F155" s="28">
        <v>0</v>
      </c>
      <c r="G155" s="82"/>
      <c r="H155" s="40" t="s">
        <v>68</v>
      </c>
      <c r="I155" s="45" t="s">
        <v>69</v>
      </c>
      <c r="J155" s="108"/>
      <c r="K155" s="40" t="s">
        <v>68</v>
      </c>
      <c r="L155" s="45" t="s">
        <v>69</v>
      </c>
      <c r="M155" s="94"/>
      <c r="N155" s="27">
        <v>1</v>
      </c>
      <c r="O155" s="28">
        <v>0</v>
      </c>
      <c r="P155" s="72"/>
      <c r="Q155" s="27">
        <v>1</v>
      </c>
      <c r="R155" s="28">
        <v>0</v>
      </c>
      <c r="S155" s="72"/>
      <c r="T155" s="27">
        <v>0.5</v>
      </c>
      <c r="U155" s="28">
        <v>0.05</v>
      </c>
    </row>
    <row r="156" spans="2:21" x14ac:dyDescent="0.25">
      <c r="B156" s="63"/>
      <c r="C156" s="64"/>
      <c r="D156" s="26">
        <v>10</v>
      </c>
      <c r="E156" s="27">
        <v>0.5</v>
      </c>
      <c r="F156" s="28">
        <v>0</v>
      </c>
      <c r="G156" s="82"/>
      <c r="H156" s="40" t="s">
        <v>68</v>
      </c>
      <c r="I156" s="45" t="s">
        <v>69</v>
      </c>
      <c r="J156" s="108"/>
      <c r="K156" s="40" t="s">
        <v>68</v>
      </c>
      <c r="L156" s="45" t="s">
        <v>69</v>
      </c>
      <c r="M156" s="94"/>
      <c r="N156" s="27">
        <v>1</v>
      </c>
      <c r="O156" s="28">
        <v>0</v>
      </c>
      <c r="P156" s="72"/>
      <c r="Q156" s="27">
        <v>1</v>
      </c>
      <c r="R156" s="28">
        <v>0</v>
      </c>
      <c r="S156" s="72"/>
      <c r="T156" s="27">
        <v>0.5</v>
      </c>
      <c r="U156" s="28">
        <v>0.05</v>
      </c>
    </row>
    <row r="157" spans="2:21" x14ac:dyDescent="0.25">
      <c r="B157" s="63"/>
      <c r="C157" s="64"/>
      <c r="D157" s="26">
        <v>11</v>
      </c>
      <c r="E157" s="27">
        <v>0.5</v>
      </c>
      <c r="F157" s="28">
        <v>0</v>
      </c>
      <c r="G157" s="82"/>
      <c r="H157" s="40" t="s">
        <v>68</v>
      </c>
      <c r="I157" s="45" t="s">
        <v>69</v>
      </c>
      <c r="J157" s="108"/>
      <c r="K157" s="40" t="s">
        <v>68</v>
      </c>
      <c r="L157" s="45" t="s">
        <v>69</v>
      </c>
      <c r="M157" s="94"/>
      <c r="N157" s="27">
        <v>1</v>
      </c>
      <c r="O157" s="28">
        <v>0</v>
      </c>
      <c r="P157" s="72"/>
      <c r="Q157" s="27">
        <v>1</v>
      </c>
      <c r="R157" s="28">
        <v>0</v>
      </c>
      <c r="S157" s="72"/>
      <c r="T157" s="27">
        <v>0.5</v>
      </c>
      <c r="U157" s="28">
        <v>0.05</v>
      </c>
    </row>
    <row r="158" spans="2:21" x14ac:dyDescent="0.25">
      <c r="B158" s="63"/>
      <c r="C158" s="64"/>
      <c r="D158" s="26">
        <v>12</v>
      </c>
      <c r="E158" s="27">
        <v>0.5</v>
      </c>
      <c r="F158" s="28">
        <v>0</v>
      </c>
      <c r="G158" s="82"/>
      <c r="H158" s="40" t="s">
        <v>68</v>
      </c>
      <c r="I158" s="45" t="s">
        <v>69</v>
      </c>
      <c r="J158" s="108"/>
      <c r="K158" s="40" t="s">
        <v>68</v>
      </c>
      <c r="L158" s="45" t="s">
        <v>69</v>
      </c>
      <c r="M158" s="94"/>
      <c r="N158" s="27">
        <v>1</v>
      </c>
      <c r="O158" s="28">
        <v>0</v>
      </c>
      <c r="P158" s="72"/>
      <c r="Q158" s="27">
        <v>1</v>
      </c>
      <c r="R158" s="28">
        <v>0</v>
      </c>
      <c r="S158" s="72"/>
      <c r="T158" s="27">
        <v>0.5</v>
      </c>
      <c r="U158" s="28">
        <v>0.05</v>
      </c>
    </row>
    <row r="159" spans="2:21" x14ac:dyDescent="0.25">
      <c r="B159" s="63"/>
      <c r="C159" s="64"/>
      <c r="D159" s="26">
        <v>13</v>
      </c>
      <c r="E159" s="27">
        <v>0.3</v>
      </c>
      <c r="F159" s="28">
        <v>0</v>
      </c>
      <c r="G159" s="82"/>
      <c r="H159" s="40" t="s">
        <v>68</v>
      </c>
      <c r="I159" s="45" t="s">
        <v>69</v>
      </c>
      <c r="J159" s="108"/>
      <c r="K159" s="40" t="s">
        <v>68</v>
      </c>
      <c r="L159" s="45" t="s">
        <v>69</v>
      </c>
      <c r="M159" s="94"/>
      <c r="N159" s="27">
        <v>1</v>
      </c>
      <c r="O159" s="28">
        <v>0</v>
      </c>
      <c r="P159" s="72"/>
      <c r="Q159" s="27">
        <v>1</v>
      </c>
      <c r="R159" s="28">
        <v>0</v>
      </c>
      <c r="S159" s="72"/>
      <c r="T159" s="27">
        <v>0.3</v>
      </c>
      <c r="U159" s="28">
        <v>0.05</v>
      </c>
    </row>
    <row r="160" spans="2:21" x14ac:dyDescent="0.25">
      <c r="B160" s="63"/>
      <c r="C160" s="64"/>
      <c r="D160" s="26">
        <v>14</v>
      </c>
      <c r="E160" s="27">
        <v>0.3</v>
      </c>
      <c r="F160" s="28">
        <v>0</v>
      </c>
      <c r="G160" s="82"/>
      <c r="H160" s="40" t="s">
        <v>68</v>
      </c>
      <c r="I160" s="45" t="s">
        <v>69</v>
      </c>
      <c r="J160" s="108"/>
      <c r="K160" s="40" t="s">
        <v>68</v>
      </c>
      <c r="L160" s="45" t="s">
        <v>69</v>
      </c>
      <c r="M160" s="94"/>
      <c r="N160" s="27">
        <v>1</v>
      </c>
      <c r="O160" s="28">
        <v>0</v>
      </c>
      <c r="P160" s="72"/>
      <c r="Q160" s="27">
        <v>1</v>
      </c>
      <c r="R160" s="28">
        <v>0</v>
      </c>
      <c r="S160" s="72"/>
      <c r="T160" s="27">
        <v>0.3</v>
      </c>
      <c r="U160" s="28">
        <v>0.05</v>
      </c>
    </row>
    <row r="161" spans="2:21" x14ac:dyDescent="0.25">
      <c r="B161" s="63"/>
      <c r="C161" s="64"/>
      <c r="D161" s="26">
        <v>15</v>
      </c>
      <c r="E161" s="27">
        <v>0.5</v>
      </c>
      <c r="F161" s="28">
        <v>0</v>
      </c>
      <c r="G161" s="82"/>
      <c r="H161" s="40" t="s">
        <v>68</v>
      </c>
      <c r="I161" s="45" t="s">
        <v>69</v>
      </c>
      <c r="J161" s="108"/>
      <c r="K161" s="40" t="s">
        <v>68</v>
      </c>
      <c r="L161" s="45" t="s">
        <v>69</v>
      </c>
      <c r="M161" s="94"/>
      <c r="N161" s="27">
        <v>1</v>
      </c>
      <c r="O161" s="28">
        <v>0</v>
      </c>
      <c r="P161" s="72"/>
      <c r="Q161" s="27">
        <v>1</v>
      </c>
      <c r="R161" s="28">
        <v>0</v>
      </c>
      <c r="S161" s="72"/>
      <c r="T161" s="27">
        <v>0.5</v>
      </c>
      <c r="U161" s="28">
        <v>0.05</v>
      </c>
    </row>
    <row r="162" spans="2:21" x14ac:dyDescent="0.25">
      <c r="B162" s="63"/>
      <c r="C162" s="64"/>
      <c r="D162" s="26">
        <v>16</v>
      </c>
      <c r="E162" s="27">
        <v>0.5</v>
      </c>
      <c r="F162" s="28">
        <v>0</v>
      </c>
      <c r="G162" s="82"/>
      <c r="H162" s="40" t="s">
        <v>68</v>
      </c>
      <c r="I162" s="45" t="s">
        <v>69</v>
      </c>
      <c r="J162" s="108"/>
      <c r="K162" s="40" t="s">
        <v>68</v>
      </c>
      <c r="L162" s="45" t="s">
        <v>69</v>
      </c>
      <c r="M162" s="94"/>
      <c r="N162" s="27">
        <v>1</v>
      </c>
      <c r="O162" s="28">
        <v>0</v>
      </c>
      <c r="P162" s="72"/>
      <c r="Q162" s="27">
        <v>1</v>
      </c>
      <c r="R162" s="28">
        <v>0</v>
      </c>
      <c r="S162" s="72"/>
      <c r="T162" s="27">
        <v>0.5</v>
      </c>
      <c r="U162" s="28">
        <v>0.05</v>
      </c>
    </row>
    <row r="163" spans="2:21" x14ac:dyDescent="0.25">
      <c r="B163" s="63"/>
      <c r="C163" s="64"/>
      <c r="D163" s="26">
        <v>17</v>
      </c>
      <c r="E163" s="27">
        <v>0.5</v>
      </c>
      <c r="F163" s="28">
        <v>0</v>
      </c>
      <c r="G163" s="82"/>
      <c r="H163" s="40" t="s">
        <v>68</v>
      </c>
      <c r="I163" s="45" t="s">
        <v>69</v>
      </c>
      <c r="J163" s="108"/>
      <c r="K163" s="40" t="s">
        <v>68</v>
      </c>
      <c r="L163" s="45" t="s">
        <v>69</v>
      </c>
      <c r="M163" s="94"/>
      <c r="N163" s="27">
        <v>1</v>
      </c>
      <c r="O163" s="28">
        <v>0</v>
      </c>
      <c r="P163" s="72"/>
      <c r="Q163" s="27">
        <v>1</v>
      </c>
      <c r="R163" s="28">
        <v>0</v>
      </c>
      <c r="S163" s="72"/>
      <c r="T163" s="27">
        <v>0.5</v>
      </c>
      <c r="U163" s="28">
        <v>0.05</v>
      </c>
    </row>
    <row r="164" spans="2:21" x14ac:dyDescent="0.25">
      <c r="B164" s="63"/>
      <c r="C164" s="64"/>
      <c r="D164" s="26">
        <v>18</v>
      </c>
      <c r="E164" s="27">
        <v>0.5</v>
      </c>
      <c r="F164" s="28">
        <v>0</v>
      </c>
      <c r="G164" s="82"/>
      <c r="H164" s="40" t="s">
        <v>68</v>
      </c>
      <c r="I164" s="45" t="s">
        <v>69</v>
      </c>
      <c r="J164" s="108"/>
      <c r="K164" s="40" t="s">
        <v>68</v>
      </c>
      <c r="L164" s="45" t="s">
        <v>69</v>
      </c>
      <c r="M164" s="94"/>
      <c r="N164" s="27">
        <v>1</v>
      </c>
      <c r="O164" s="28">
        <v>0</v>
      </c>
      <c r="P164" s="72"/>
      <c r="Q164" s="27">
        <v>1</v>
      </c>
      <c r="R164" s="28">
        <v>0</v>
      </c>
      <c r="S164" s="72"/>
      <c r="T164" s="27">
        <v>0.5</v>
      </c>
      <c r="U164" s="28">
        <v>0.05</v>
      </c>
    </row>
    <row r="165" spans="2:21" x14ac:dyDescent="0.25">
      <c r="B165" s="63"/>
      <c r="C165" s="64"/>
      <c r="D165" s="26">
        <v>19</v>
      </c>
      <c r="E165" s="27">
        <v>0</v>
      </c>
      <c r="F165" s="28">
        <v>0</v>
      </c>
      <c r="G165" s="82"/>
      <c r="H165" s="43" t="s">
        <v>69</v>
      </c>
      <c r="I165" s="45" t="s">
        <v>69</v>
      </c>
      <c r="J165" s="108"/>
      <c r="K165" s="43" t="s">
        <v>69</v>
      </c>
      <c r="L165" s="45" t="s">
        <v>69</v>
      </c>
      <c r="M165" s="94"/>
      <c r="N165" s="27">
        <v>0</v>
      </c>
      <c r="O165" s="28">
        <v>0</v>
      </c>
      <c r="P165" s="72"/>
      <c r="Q165" s="27">
        <v>0</v>
      </c>
      <c r="R165" s="28">
        <v>0</v>
      </c>
      <c r="S165" s="72"/>
      <c r="T165" s="27">
        <v>0.05</v>
      </c>
      <c r="U165" s="28">
        <v>0.05</v>
      </c>
    </row>
    <row r="166" spans="2:21" x14ac:dyDescent="0.25">
      <c r="B166" s="63"/>
      <c r="C166" s="64"/>
      <c r="D166" s="26">
        <v>20</v>
      </c>
      <c r="E166" s="27">
        <v>0</v>
      </c>
      <c r="F166" s="28">
        <v>0</v>
      </c>
      <c r="G166" s="82"/>
      <c r="H166" s="43" t="s">
        <v>69</v>
      </c>
      <c r="I166" s="45" t="s">
        <v>69</v>
      </c>
      <c r="J166" s="108"/>
      <c r="K166" s="43" t="s">
        <v>69</v>
      </c>
      <c r="L166" s="45" t="s">
        <v>69</v>
      </c>
      <c r="M166" s="94"/>
      <c r="N166" s="27">
        <v>0</v>
      </c>
      <c r="O166" s="28">
        <v>0</v>
      </c>
      <c r="P166" s="72"/>
      <c r="Q166" s="27">
        <v>0</v>
      </c>
      <c r="R166" s="28">
        <v>0</v>
      </c>
      <c r="S166" s="72"/>
      <c r="T166" s="27">
        <v>0.05</v>
      </c>
      <c r="U166" s="28">
        <v>0.05</v>
      </c>
    </row>
    <row r="167" spans="2:21" x14ac:dyDescent="0.25">
      <c r="B167" s="63"/>
      <c r="C167" s="64"/>
      <c r="D167" s="26">
        <v>21</v>
      </c>
      <c r="E167" s="27">
        <v>0</v>
      </c>
      <c r="F167" s="28">
        <v>0</v>
      </c>
      <c r="G167" s="82"/>
      <c r="H167" s="43" t="s">
        <v>69</v>
      </c>
      <c r="I167" s="45" t="s">
        <v>69</v>
      </c>
      <c r="J167" s="108"/>
      <c r="K167" s="43" t="s">
        <v>69</v>
      </c>
      <c r="L167" s="45" t="s">
        <v>69</v>
      </c>
      <c r="M167" s="94"/>
      <c r="N167" s="27">
        <v>0</v>
      </c>
      <c r="O167" s="28">
        <v>0</v>
      </c>
      <c r="P167" s="72"/>
      <c r="Q167" s="27">
        <v>0</v>
      </c>
      <c r="R167" s="28">
        <v>0</v>
      </c>
      <c r="S167" s="72"/>
      <c r="T167" s="27">
        <v>0.05</v>
      </c>
      <c r="U167" s="28">
        <v>0.05</v>
      </c>
    </row>
    <row r="168" spans="2:21" x14ac:dyDescent="0.25">
      <c r="B168" s="63"/>
      <c r="C168" s="64"/>
      <c r="D168" s="26">
        <v>22</v>
      </c>
      <c r="E168" s="27">
        <v>0</v>
      </c>
      <c r="F168" s="28">
        <v>0</v>
      </c>
      <c r="G168" s="82"/>
      <c r="H168" s="43" t="s">
        <v>69</v>
      </c>
      <c r="I168" s="45" t="s">
        <v>69</v>
      </c>
      <c r="J168" s="108"/>
      <c r="K168" s="43" t="s">
        <v>69</v>
      </c>
      <c r="L168" s="45" t="s">
        <v>69</v>
      </c>
      <c r="M168" s="94"/>
      <c r="N168" s="27">
        <v>0</v>
      </c>
      <c r="O168" s="28">
        <v>0</v>
      </c>
      <c r="P168" s="72"/>
      <c r="Q168" s="27">
        <v>0</v>
      </c>
      <c r="R168" s="28">
        <v>0</v>
      </c>
      <c r="S168" s="72"/>
      <c r="T168" s="27">
        <v>0.05</v>
      </c>
      <c r="U168" s="28">
        <v>0.05</v>
      </c>
    </row>
    <row r="169" spans="2:21" ht="15.75" thickBot="1" x14ac:dyDescent="0.3">
      <c r="B169" s="65"/>
      <c r="C169" s="66"/>
      <c r="D169" s="31">
        <v>23</v>
      </c>
      <c r="E169" s="32">
        <v>0</v>
      </c>
      <c r="F169" s="33">
        <v>0</v>
      </c>
      <c r="G169" s="83"/>
      <c r="H169" s="44" t="s">
        <v>69</v>
      </c>
      <c r="I169" s="47" t="s">
        <v>69</v>
      </c>
      <c r="J169" s="109"/>
      <c r="K169" s="44" t="s">
        <v>69</v>
      </c>
      <c r="L169" s="47" t="s">
        <v>69</v>
      </c>
      <c r="M169" s="95"/>
      <c r="N169" s="32">
        <v>0</v>
      </c>
      <c r="O169" s="33">
        <v>0</v>
      </c>
      <c r="P169" s="73"/>
      <c r="Q169" s="32">
        <v>0</v>
      </c>
      <c r="R169" s="33">
        <v>0</v>
      </c>
      <c r="S169" s="73"/>
      <c r="T169" s="32">
        <v>0.05</v>
      </c>
      <c r="U169" s="33">
        <v>0.05</v>
      </c>
    </row>
    <row r="172" spans="2:21" ht="15.75" thickBot="1" x14ac:dyDescent="0.3"/>
    <row r="173" spans="2:21" ht="16.5" thickBot="1" x14ac:dyDescent="0.3">
      <c r="E173" s="104" t="s">
        <v>39</v>
      </c>
      <c r="F173" s="105"/>
      <c r="G173" s="105"/>
      <c r="H173" s="105"/>
      <c r="I173" s="105"/>
      <c r="J173" s="105"/>
      <c r="K173" s="105"/>
      <c r="L173" s="105"/>
      <c r="M173" s="105"/>
      <c r="N173" s="105"/>
      <c r="O173" s="105"/>
      <c r="P173" s="105"/>
      <c r="Q173" s="105"/>
      <c r="R173" s="105"/>
      <c r="S173" s="105"/>
      <c r="T173" s="105"/>
      <c r="U173" s="106"/>
    </row>
    <row r="174" spans="2:21" ht="15.75" customHeight="1" x14ac:dyDescent="0.25">
      <c r="E174" s="67" t="s">
        <v>12</v>
      </c>
      <c r="F174" s="68"/>
      <c r="G174" s="80"/>
      <c r="H174" s="84" t="s">
        <v>13</v>
      </c>
      <c r="I174" s="85"/>
      <c r="J174" s="90"/>
      <c r="K174" s="84" t="s">
        <v>14</v>
      </c>
      <c r="L174" s="85"/>
      <c r="M174" s="71"/>
      <c r="N174" s="67" t="s">
        <v>15</v>
      </c>
      <c r="O174" s="68"/>
      <c r="P174" s="71"/>
      <c r="Q174" s="67" t="s">
        <v>16</v>
      </c>
      <c r="R174" s="68"/>
      <c r="S174" s="71"/>
      <c r="T174" s="74" t="s">
        <v>17</v>
      </c>
      <c r="U174" s="75"/>
    </row>
    <row r="175" spans="2:21" ht="15" customHeight="1" x14ac:dyDescent="0.25">
      <c r="E175" s="69"/>
      <c r="F175" s="70"/>
      <c r="G175" s="81"/>
      <c r="H175" s="86"/>
      <c r="I175" s="87"/>
      <c r="J175" s="91"/>
      <c r="K175" s="86"/>
      <c r="L175" s="87"/>
      <c r="M175" s="72"/>
      <c r="N175" s="69"/>
      <c r="O175" s="70"/>
      <c r="P175" s="72"/>
      <c r="Q175" s="2" t="s">
        <v>18</v>
      </c>
      <c r="R175" s="3" t="s">
        <v>29</v>
      </c>
      <c r="S175" s="72"/>
      <c r="T175" s="76"/>
      <c r="U175" s="77"/>
    </row>
    <row r="176" spans="2:21" ht="15" customHeight="1" x14ac:dyDescent="0.25">
      <c r="E176" s="69"/>
      <c r="F176" s="70"/>
      <c r="G176" s="81"/>
      <c r="H176" s="88"/>
      <c r="I176" s="89"/>
      <c r="J176" s="91"/>
      <c r="K176" s="88"/>
      <c r="L176" s="89"/>
      <c r="M176" s="72"/>
      <c r="N176" s="2" t="s">
        <v>20</v>
      </c>
      <c r="O176" s="3" t="s">
        <v>29</v>
      </c>
      <c r="P176" s="72"/>
      <c r="Q176" s="2" t="s">
        <v>21</v>
      </c>
      <c r="R176" s="4" t="s">
        <v>31</v>
      </c>
      <c r="S176" s="72"/>
      <c r="T176" s="76"/>
      <c r="U176" s="77"/>
    </row>
    <row r="177" spans="2:21" ht="17.25" customHeight="1" thickBot="1" x14ac:dyDescent="0.3">
      <c r="E177" s="5" t="s">
        <v>22</v>
      </c>
      <c r="F177" s="6">
        <v>0</v>
      </c>
      <c r="G177" s="81"/>
      <c r="H177" s="78" t="s">
        <v>34</v>
      </c>
      <c r="I177" s="79"/>
      <c r="J177" s="91"/>
      <c r="K177" s="78" t="s">
        <v>34</v>
      </c>
      <c r="L177" s="79"/>
      <c r="M177" s="72"/>
      <c r="N177" s="7" t="s">
        <v>23</v>
      </c>
      <c r="O177" s="8" t="s">
        <v>31</v>
      </c>
      <c r="P177" s="72"/>
      <c r="Q177" s="9" t="s">
        <v>24</v>
      </c>
      <c r="R177" s="10" t="s">
        <v>31</v>
      </c>
      <c r="S177" s="72"/>
      <c r="T177" s="9" t="s">
        <v>37</v>
      </c>
      <c r="U177" s="11" t="s">
        <v>38</v>
      </c>
    </row>
    <row r="178" spans="2:21" ht="15.75" thickBot="1" x14ac:dyDescent="0.3">
      <c r="B178" s="59" t="s">
        <v>25</v>
      </c>
      <c r="C178" s="60"/>
      <c r="D178" s="12" t="s">
        <v>26</v>
      </c>
      <c r="E178" s="13" t="s">
        <v>27</v>
      </c>
      <c r="F178" s="14" t="s">
        <v>28</v>
      </c>
      <c r="G178" s="82"/>
      <c r="H178" s="15" t="s">
        <v>27</v>
      </c>
      <c r="I178" s="16" t="s">
        <v>28</v>
      </c>
      <c r="J178" s="91"/>
      <c r="K178" s="17" t="s">
        <v>27</v>
      </c>
      <c r="L178" s="18" t="s">
        <v>28</v>
      </c>
      <c r="M178" s="72"/>
      <c r="N178" s="19" t="s">
        <v>27</v>
      </c>
      <c r="O178" s="20" t="s">
        <v>28</v>
      </c>
      <c r="P178" s="72"/>
      <c r="Q178" s="19" t="s">
        <v>27</v>
      </c>
      <c r="R178" s="20" t="s">
        <v>28</v>
      </c>
      <c r="S178" s="72"/>
      <c r="T178" s="19" t="s">
        <v>27</v>
      </c>
      <c r="U178" s="20" t="s">
        <v>28</v>
      </c>
    </row>
    <row r="179" spans="2:21" ht="15" customHeight="1" x14ac:dyDescent="0.25">
      <c r="B179" s="61" t="s">
        <v>56</v>
      </c>
      <c r="C179" s="62"/>
      <c r="D179" s="21">
        <v>0</v>
      </c>
      <c r="E179" s="22">
        <v>0</v>
      </c>
      <c r="F179" s="23">
        <v>0</v>
      </c>
      <c r="G179" s="82"/>
      <c r="H179" s="24" t="s">
        <v>38</v>
      </c>
      <c r="I179" s="25" t="s">
        <v>38</v>
      </c>
      <c r="J179" s="92"/>
      <c r="K179" s="24" t="s">
        <v>38</v>
      </c>
      <c r="L179" s="25" t="s">
        <v>38</v>
      </c>
      <c r="M179" s="94"/>
      <c r="N179" s="110" t="s">
        <v>30</v>
      </c>
      <c r="O179" s="111"/>
      <c r="P179" s="72"/>
      <c r="Q179" s="22">
        <v>0</v>
      </c>
      <c r="R179" s="23">
        <v>0</v>
      </c>
      <c r="S179" s="72"/>
      <c r="T179" s="22">
        <v>0</v>
      </c>
      <c r="U179" s="23">
        <v>0</v>
      </c>
    </row>
    <row r="180" spans="2:21" ht="15" customHeight="1" x14ac:dyDescent="0.25">
      <c r="B180" s="63"/>
      <c r="C180" s="64"/>
      <c r="D180" s="26">
        <v>1</v>
      </c>
      <c r="E180" s="27">
        <v>0</v>
      </c>
      <c r="F180" s="28">
        <v>0</v>
      </c>
      <c r="G180" s="82"/>
      <c r="H180" s="29" t="s">
        <v>38</v>
      </c>
      <c r="I180" s="30" t="s">
        <v>38</v>
      </c>
      <c r="J180" s="92"/>
      <c r="K180" s="29" t="s">
        <v>38</v>
      </c>
      <c r="L180" s="30" t="s">
        <v>38</v>
      </c>
      <c r="M180" s="94"/>
      <c r="N180" s="112"/>
      <c r="O180" s="113"/>
      <c r="P180" s="72"/>
      <c r="Q180" s="27">
        <v>0</v>
      </c>
      <c r="R180" s="28">
        <v>0</v>
      </c>
      <c r="S180" s="72"/>
      <c r="T180" s="27">
        <v>0</v>
      </c>
      <c r="U180" s="28">
        <v>0</v>
      </c>
    </row>
    <row r="181" spans="2:21" ht="15" customHeight="1" x14ac:dyDescent="0.25">
      <c r="B181" s="63"/>
      <c r="C181" s="64"/>
      <c r="D181" s="26">
        <v>2</v>
      </c>
      <c r="E181" s="27">
        <v>0</v>
      </c>
      <c r="F181" s="28">
        <v>0</v>
      </c>
      <c r="G181" s="82"/>
      <c r="H181" s="29" t="s">
        <v>38</v>
      </c>
      <c r="I181" s="30" t="s">
        <v>38</v>
      </c>
      <c r="J181" s="92"/>
      <c r="K181" s="29" t="s">
        <v>38</v>
      </c>
      <c r="L181" s="30" t="s">
        <v>38</v>
      </c>
      <c r="M181" s="94"/>
      <c r="N181" s="112"/>
      <c r="O181" s="113"/>
      <c r="P181" s="72"/>
      <c r="Q181" s="27">
        <v>0</v>
      </c>
      <c r="R181" s="28">
        <v>0</v>
      </c>
      <c r="S181" s="72"/>
      <c r="T181" s="27">
        <v>0</v>
      </c>
      <c r="U181" s="28">
        <v>0</v>
      </c>
    </row>
    <row r="182" spans="2:21" ht="15" customHeight="1" x14ac:dyDescent="0.25">
      <c r="B182" s="63"/>
      <c r="C182" s="64"/>
      <c r="D182" s="26">
        <v>3</v>
      </c>
      <c r="E182" s="27">
        <v>0</v>
      </c>
      <c r="F182" s="28">
        <v>0</v>
      </c>
      <c r="G182" s="82"/>
      <c r="H182" s="29" t="s">
        <v>38</v>
      </c>
      <c r="I182" s="30" t="s">
        <v>38</v>
      </c>
      <c r="J182" s="92"/>
      <c r="K182" s="29" t="s">
        <v>38</v>
      </c>
      <c r="L182" s="30" t="s">
        <v>38</v>
      </c>
      <c r="M182" s="94"/>
      <c r="N182" s="112"/>
      <c r="O182" s="113"/>
      <c r="P182" s="72"/>
      <c r="Q182" s="27">
        <v>0</v>
      </c>
      <c r="R182" s="28">
        <v>0</v>
      </c>
      <c r="S182" s="72"/>
      <c r="T182" s="27">
        <v>0</v>
      </c>
      <c r="U182" s="28">
        <v>0</v>
      </c>
    </row>
    <row r="183" spans="2:21" ht="15" customHeight="1" x14ac:dyDescent="0.25">
      <c r="B183" s="63"/>
      <c r="C183" s="64"/>
      <c r="D183" s="26">
        <v>4</v>
      </c>
      <c r="E183" s="27">
        <v>0</v>
      </c>
      <c r="F183" s="28">
        <v>0</v>
      </c>
      <c r="G183" s="82"/>
      <c r="H183" s="29" t="s">
        <v>38</v>
      </c>
      <c r="I183" s="30" t="s">
        <v>38</v>
      </c>
      <c r="J183" s="92"/>
      <c r="K183" s="29" t="s">
        <v>38</v>
      </c>
      <c r="L183" s="30" t="s">
        <v>38</v>
      </c>
      <c r="M183" s="94"/>
      <c r="N183" s="112"/>
      <c r="O183" s="113"/>
      <c r="P183" s="72"/>
      <c r="Q183" s="27">
        <v>0</v>
      </c>
      <c r="R183" s="28">
        <v>0</v>
      </c>
      <c r="S183" s="72"/>
      <c r="T183" s="27">
        <v>0</v>
      </c>
      <c r="U183" s="28">
        <v>0</v>
      </c>
    </row>
    <row r="184" spans="2:21" ht="15" customHeight="1" x14ac:dyDescent="0.25">
      <c r="B184" s="63"/>
      <c r="C184" s="64"/>
      <c r="D184" s="26">
        <v>5</v>
      </c>
      <c r="E184" s="27">
        <v>0</v>
      </c>
      <c r="F184" s="28">
        <v>0</v>
      </c>
      <c r="G184" s="82"/>
      <c r="H184" s="29" t="s">
        <v>38</v>
      </c>
      <c r="I184" s="30" t="s">
        <v>38</v>
      </c>
      <c r="J184" s="92"/>
      <c r="K184" s="29" t="s">
        <v>38</v>
      </c>
      <c r="L184" s="30" t="s">
        <v>38</v>
      </c>
      <c r="M184" s="94"/>
      <c r="N184" s="112"/>
      <c r="O184" s="113"/>
      <c r="P184" s="72"/>
      <c r="Q184" s="27">
        <v>0</v>
      </c>
      <c r="R184" s="28">
        <v>0</v>
      </c>
      <c r="S184" s="72"/>
      <c r="T184" s="27">
        <v>0</v>
      </c>
      <c r="U184" s="28">
        <v>0</v>
      </c>
    </row>
    <row r="185" spans="2:21" ht="15" customHeight="1" x14ac:dyDescent="0.25">
      <c r="B185" s="63"/>
      <c r="C185" s="64"/>
      <c r="D185" s="26">
        <v>6</v>
      </c>
      <c r="E185" s="27">
        <v>0</v>
      </c>
      <c r="F185" s="28">
        <v>0</v>
      </c>
      <c r="G185" s="82"/>
      <c r="H185" s="29" t="s">
        <v>38</v>
      </c>
      <c r="I185" s="30" t="s">
        <v>38</v>
      </c>
      <c r="J185" s="92"/>
      <c r="K185" s="29" t="s">
        <v>38</v>
      </c>
      <c r="L185" s="30" t="s">
        <v>38</v>
      </c>
      <c r="M185" s="94"/>
      <c r="N185" s="112"/>
      <c r="O185" s="113"/>
      <c r="P185" s="72"/>
      <c r="Q185" s="27">
        <v>0</v>
      </c>
      <c r="R185" s="28">
        <v>0</v>
      </c>
      <c r="S185" s="72"/>
      <c r="T185" s="27">
        <v>0</v>
      </c>
      <c r="U185" s="28">
        <v>0</v>
      </c>
    </row>
    <row r="186" spans="2:21" ht="15" customHeight="1" x14ac:dyDescent="0.25">
      <c r="B186" s="63"/>
      <c r="C186" s="64"/>
      <c r="D186" s="26">
        <v>7</v>
      </c>
      <c r="E186" s="27">
        <v>0</v>
      </c>
      <c r="F186" s="28">
        <v>0</v>
      </c>
      <c r="G186" s="82"/>
      <c r="H186" s="29" t="s">
        <v>38</v>
      </c>
      <c r="I186" s="30" t="s">
        <v>38</v>
      </c>
      <c r="J186" s="92"/>
      <c r="K186" s="29" t="s">
        <v>38</v>
      </c>
      <c r="L186" s="30" t="s">
        <v>38</v>
      </c>
      <c r="M186" s="94"/>
      <c r="N186" s="112"/>
      <c r="O186" s="113"/>
      <c r="P186" s="72"/>
      <c r="Q186" s="27">
        <v>0</v>
      </c>
      <c r="R186" s="28">
        <v>0</v>
      </c>
      <c r="S186" s="72"/>
      <c r="T186" s="27">
        <v>0</v>
      </c>
      <c r="U186" s="28">
        <v>0</v>
      </c>
    </row>
    <row r="187" spans="2:21" ht="15" customHeight="1" x14ac:dyDescent="0.25">
      <c r="B187" s="63"/>
      <c r="C187" s="64"/>
      <c r="D187" s="26">
        <v>8</v>
      </c>
      <c r="E187" s="27">
        <v>0</v>
      </c>
      <c r="F187" s="28">
        <v>0</v>
      </c>
      <c r="G187" s="82"/>
      <c r="H187" s="29" t="s">
        <v>38</v>
      </c>
      <c r="I187" s="30" t="s">
        <v>38</v>
      </c>
      <c r="J187" s="92"/>
      <c r="K187" s="29" t="s">
        <v>38</v>
      </c>
      <c r="L187" s="30" t="s">
        <v>38</v>
      </c>
      <c r="M187" s="94"/>
      <c r="N187" s="112"/>
      <c r="O187" s="113"/>
      <c r="P187" s="72"/>
      <c r="Q187" s="27">
        <v>0.5</v>
      </c>
      <c r="R187" s="28">
        <v>0</v>
      </c>
      <c r="S187" s="72"/>
      <c r="T187" s="27">
        <v>0</v>
      </c>
      <c r="U187" s="28">
        <v>0</v>
      </c>
    </row>
    <row r="188" spans="2:21" ht="15" customHeight="1" x14ac:dyDescent="0.25">
      <c r="B188" s="63"/>
      <c r="C188" s="64"/>
      <c r="D188" s="26">
        <v>9</v>
      </c>
      <c r="E188" s="27">
        <v>0</v>
      </c>
      <c r="F188" s="28">
        <v>0</v>
      </c>
      <c r="G188" s="82"/>
      <c r="H188" s="29" t="s">
        <v>38</v>
      </c>
      <c r="I188" s="30" t="s">
        <v>38</v>
      </c>
      <c r="J188" s="92"/>
      <c r="K188" s="29" t="s">
        <v>38</v>
      </c>
      <c r="L188" s="30" t="s">
        <v>38</v>
      </c>
      <c r="M188" s="94"/>
      <c r="N188" s="112"/>
      <c r="O188" s="113"/>
      <c r="P188" s="72"/>
      <c r="Q188" s="27">
        <v>0</v>
      </c>
      <c r="R188" s="28">
        <v>0</v>
      </c>
      <c r="S188" s="72"/>
      <c r="T188" s="27">
        <v>0</v>
      </c>
      <c r="U188" s="28">
        <v>0</v>
      </c>
    </row>
    <row r="189" spans="2:21" ht="15" customHeight="1" x14ac:dyDescent="0.25">
      <c r="B189" s="63"/>
      <c r="C189" s="64"/>
      <c r="D189" s="26">
        <v>10</v>
      </c>
      <c r="E189" s="27">
        <v>0</v>
      </c>
      <c r="F189" s="28">
        <v>0</v>
      </c>
      <c r="G189" s="82"/>
      <c r="H189" s="29" t="s">
        <v>38</v>
      </c>
      <c r="I189" s="30" t="s">
        <v>38</v>
      </c>
      <c r="J189" s="92"/>
      <c r="K189" s="29" t="s">
        <v>38</v>
      </c>
      <c r="L189" s="30" t="s">
        <v>38</v>
      </c>
      <c r="M189" s="94"/>
      <c r="N189" s="112"/>
      <c r="O189" s="113"/>
      <c r="P189" s="72"/>
      <c r="Q189" s="27">
        <v>0</v>
      </c>
      <c r="R189" s="28">
        <v>0</v>
      </c>
      <c r="S189" s="72"/>
      <c r="T189" s="27">
        <v>0</v>
      </c>
      <c r="U189" s="28">
        <v>0</v>
      </c>
    </row>
    <row r="190" spans="2:21" ht="15" customHeight="1" x14ac:dyDescent="0.25">
      <c r="B190" s="63"/>
      <c r="C190" s="64"/>
      <c r="D190" s="26">
        <v>11</v>
      </c>
      <c r="E190" s="27">
        <v>0</v>
      </c>
      <c r="F190" s="28">
        <v>0</v>
      </c>
      <c r="G190" s="82"/>
      <c r="H190" s="29" t="s">
        <v>38</v>
      </c>
      <c r="I190" s="30" t="s">
        <v>38</v>
      </c>
      <c r="J190" s="92"/>
      <c r="K190" s="29" t="s">
        <v>38</v>
      </c>
      <c r="L190" s="30" t="s">
        <v>38</v>
      </c>
      <c r="M190" s="94"/>
      <c r="N190" s="112"/>
      <c r="O190" s="113"/>
      <c r="P190" s="72"/>
      <c r="Q190" s="27">
        <v>0</v>
      </c>
      <c r="R190" s="28">
        <v>0</v>
      </c>
      <c r="S190" s="72"/>
      <c r="T190" s="27">
        <v>0</v>
      </c>
      <c r="U190" s="28">
        <v>0</v>
      </c>
    </row>
    <row r="191" spans="2:21" ht="15" customHeight="1" x14ac:dyDescent="0.25">
      <c r="B191" s="63"/>
      <c r="C191" s="64"/>
      <c r="D191" s="26">
        <v>12</v>
      </c>
      <c r="E191" s="27">
        <v>0</v>
      </c>
      <c r="F191" s="28">
        <v>0</v>
      </c>
      <c r="G191" s="82"/>
      <c r="H191" s="29" t="s">
        <v>38</v>
      </c>
      <c r="I191" s="30" t="s">
        <v>38</v>
      </c>
      <c r="J191" s="92"/>
      <c r="K191" s="29" t="s">
        <v>38</v>
      </c>
      <c r="L191" s="30" t="s">
        <v>38</v>
      </c>
      <c r="M191" s="94"/>
      <c r="N191" s="112"/>
      <c r="O191" s="113"/>
      <c r="P191" s="72"/>
      <c r="Q191" s="27">
        <v>0</v>
      </c>
      <c r="R191" s="28">
        <v>0</v>
      </c>
      <c r="S191" s="72"/>
      <c r="T191" s="27">
        <v>0</v>
      </c>
      <c r="U191" s="28">
        <v>0</v>
      </c>
    </row>
    <row r="192" spans="2:21" ht="15" customHeight="1" x14ac:dyDescent="0.25">
      <c r="B192" s="63"/>
      <c r="C192" s="64"/>
      <c r="D192" s="26">
        <v>13</v>
      </c>
      <c r="E192" s="27">
        <v>0</v>
      </c>
      <c r="F192" s="28">
        <v>0</v>
      </c>
      <c r="G192" s="82"/>
      <c r="H192" s="29" t="s">
        <v>38</v>
      </c>
      <c r="I192" s="30" t="s">
        <v>38</v>
      </c>
      <c r="J192" s="92"/>
      <c r="K192" s="29" t="s">
        <v>38</v>
      </c>
      <c r="L192" s="30" t="s">
        <v>38</v>
      </c>
      <c r="M192" s="94"/>
      <c r="N192" s="112"/>
      <c r="O192" s="113"/>
      <c r="P192" s="72"/>
      <c r="Q192" s="27">
        <v>0.5</v>
      </c>
      <c r="R192" s="28">
        <v>0</v>
      </c>
      <c r="S192" s="72"/>
      <c r="T192" s="27">
        <v>0</v>
      </c>
      <c r="U192" s="28">
        <v>0</v>
      </c>
    </row>
    <row r="193" spans="2:21" ht="15" customHeight="1" x14ac:dyDescent="0.25">
      <c r="B193" s="63"/>
      <c r="C193" s="64"/>
      <c r="D193" s="26">
        <v>14</v>
      </c>
      <c r="E193" s="27">
        <v>0</v>
      </c>
      <c r="F193" s="28">
        <v>0</v>
      </c>
      <c r="G193" s="82"/>
      <c r="H193" s="29" t="s">
        <v>38</v>
      </c>
      <c r="I193" s="30" t="s">
        <v>38</v>
      </c>
      <c r="J193" s="92"/>
      <c r="K193" s="29" t="s">
        <v>38</v>
      </c>
      <c r="L193" s="30" t="s">
        <v>38</v>
      </c>
      <c r="M193" s="94"/>
      <c r="N193" s="112"/>
      <c r="O193" s="113"/>
      <c r="P193" s="72"/>
      <c r="Q193" s="27">
        <v>0</v>
      </c>
      <c r="R193" s="28">
        <v>0</v>
      </c>
      <c r="S193" s="72"/>
      <c r="T193" s="27">
        <v>0</v>
      </c>
      <c r="U193" s="28">
        <v>0</v>
      </c>
    </row>
    <row r="194" spans="2:21" ht="15" customHeight="1" x14ac:dyDescent="0.25">
      <c r="B194" s="63"/>
      <c r="C194" s="64"/>
      <c r="D194" s="26">
        <v>15</v>
      </c>
      <c r="E194" s="27">
        <v>0</v>
      </c>
      <c r="F194" s="28">
        <v>0</v>
      </c>
      <c r="G194" s="82"/>
      <c r="H194" s="29" t="s">
        <v>38</v>
      </c>
      <c r="I194" s="30" t="s">
        <v>38</v>
      </c>
      <c r="J194" s="92"/>
      <c r="K194" s="29" t="s">
        <v>38</v>
      </c>
      <c r="L194" s="30" t="s">
        <v>38</v>
      </c>
      <c r="M194" s="94"/>
      <c r="N194" s="112"/>
      <c r="O194" s="113"/>
      <c r="P194" s="72"/>
      <c r="Q194" s="27">
        <v>0</v>
      </c>
      <c r="R194" s="28">
        <v>0</v>
      </c>
      <c r="S194" s="72"/>
      <c r="T194" s="27">
        <v>0</v>
      </c>
      <c r="U194" s="28">
        <v>0</v>
      </c>
    </row>
    <row r="195" spans="2:21" ht="15" customHeight="1" x14ac:dyDescent="0.25">
      <c r="B195" s="63"/>
      <c r="C195" s="64"/>
      <c r="D195" s="26">
        <v>16</v>
      </c>
      <c r="E195" s="27">
        <v>0</v>
      </c>
      <c r="F195" s="28">
        <v>0</v>
      </c>
      <c r="G195" s="82"/>
      <c r="H195" s="29" t="s">
        <v>38</v>
      </c>
      <c r="I195" s="30" t="s">
        <v>38</v>
      </c>
      <c r="J195" s="92"/>
      <c r="K195" s="29" t="s">
        <v>38</v>
      </c>
      <c r="L195" s="30" t="s">
        <v>38</v>
      </c>
      <c r="M195" s="94"/>
      <c r="N195" s="112"/>
      <c r="O195" s="113"/>
      <c r="P195" s="72"/>
      <c r="Q195" s="27">
        <v>0</v>
      </c>
      <c r="R195" s="28">
        <v>0</v>
      </c>
      <c r="S195" s="72"/>
      <c r="T195" s="27">
        <v>0</v>
      </c>
      <c r="U195" s="28">
        <v>0</v>
      </c>
    </row>
    <row r="196" spans="2:21" ht="15" customHeight="1" x14ac:dyDescent="0.25">
      <c r="B196" s="63"/>
      <c r="C196" s="64"/>
      <c r="D196" s="26">
        <v>17</v>
      </c>
      <c r="E196" s="27">
        <v>0</v>
      </c>
      <c r="F196" s="28">
        <v>0</v>
      </c>
      <c r="G196" s="82"/>
      <c r="H196" s="29" t="s">
        <v>38</v>
      </c>
      <c r="I196" s="30" t="s">
        <v>38</v>
      </c>
      <c r="J196" s="92"/>
      <c r="K196" s="29" t="s">
        <v>38</v>
      </c>
      <c r="L196" s="30" t="s">
        <v>38</v>
      </c>
      <c r="M196" s="94"/>
      <c r="N196" s="112"/>
      <c r="O196" s="113"/>
      <c r="P196" s="72"/>
      <c r="Q196" s="27">
        <v>0.5</v>
      </c>
      <c r="R196" s="28">
        <v>0</v>
      </c>
      <c r="S196" s="72"/>
      <c r="T196" s="27">
        <v>0</v>
      </c>
      <c r="U196" s="28">
        <v>0</v>
      </c>
    </row>
    <row r="197" spans="2:21" ht="15" customHeight="1" x14ac:dyDescent="0.25">
      <c r="B197" s="63"/>
      <c r="C197" s="64"/>
      <c r="D197" s="26">
        <v>18</v>
      </c>
      <c r="E197" s="27">
        <v>0</v>
      </c>
      <c r="F197" s="28">
        <v>0</v>
      </c>
      <c r="G197" s="82"/>
      <c r="H197" s="29" t="s">
        <v>38</v>
      </c>
      <c r="I197" s="30" t="s">
        <v>38</v>
      </c>
      <c r="J197" s="92"/>
      <c r="K197" s="29" t="s">
        <v>38</v>
      </c>
      <c r="L197" s="30" t="s">
        <v>38</v>
      </c>
      <c r="M197" s="94"/>
      <c r="N197" s="112"/>
      <c r="O197" s="113"/>
      <c r="P197" s="72"/>
      <c r="Q197" s="27">
        <v>0</v>
      </c>
      <c r="R197" s="28">
        <v>0</v>
      </c>
      <c r="S197" s="72"/>
      <c r="T197" s="27">
        <v>0</v>
      </c>
      <c r="U197" s="28">
        <v>0</v>
      </c>
    </row>
    <row r="198" spans="2:21" ht="15" customHeight="1" x14ac:dyDescent="0.25">
      <c r="B198" s="63"/>
      <c r="C198" s="64"/>
      <c r="D198" s="26">
        <v>19</v>
      </c>
      <c r="E198" s="27">
        <v>0</v>
      </c>
      <c r="F198" s="28">
        <v>0</v>
      </c>
      <c r="G198" s="82"/>
      <c r="H198" s="29" t="s">
        <v>38</v>
      </c>
      <c r="I198" s="30" t="s">
        <v>38</v>
      </c>
      <c r="J198" s="92"/>
      <c r="K198" s="29" t="s">
        <v>38</v>
      </c>
      <c r="L198" s="30" t="s">
        <v>38</v>
      </c>
      <c r="M198" s="94"/>
      <c r="N198" s="112"/>
      <c r="O198" s="113"/>
      <c r="P198" s="72"/>
      <c r="Q198" s="27">
        <v>0</v>
      </c>
      <c r="R198" s="28">
        <v>0</v>
      </c>
      <c r="S198" s="72"/>
      <c r="T198" s="27">
        <v>0</v>
      </c>
      <c r="U198" s="28">
        <v>0</v>
      </c>
    </row>
    <row r="199" spans="2:21" ht="15" customHeight="1" x14ac:dyDescent="0.25">
      <c r="B199" s="63"/>
      <c r="C199" s="64"/>
      <c r="D199" s="26">
        <v>20</v>
      </c>
      <c r="E199" s="27">
        <v>0</v>
      </c>
      <c r="F199" s="28">
        <v>0</v>
      </c>
      <c r="G199" s="82"/>
      <c r="H199" s="29" t="s">
        <v>38</v>
      </c>
      <c r="I199" s="30" t="s">
        <v>38</v>
      </c>
      <c r="J199" s="92"/>
      <c r="K199" s="29" t="s">
        <v>38</v>
      </c>
      <c r="L199" s="30" t="s">
        <v>38</v>
      </c>
      <c r="M199" s="94"/>
      <c r="N199" s="112"/>
      <c r="O199" s="113"/>
      <c r="P199" s="72"/>
      <c r="Q199" s="27">
        <v>0</v>
      </c>
      <c r="R199" s="28">
        <v>0</v>
      </c>
      <c r="S199" s="72"/>
      <c r="T199" s="27">
        <v>0</v>
      </c>
      <c r="U199" s="28">
        <v>0</v>
      </c>
    </row>
    <row r="200" spans="2:21" ht="15" customHeight="1" x14ac:dyDescent="0.25">
      <c r="B200" s="63"/>
      <c r="C200" s="64"/>
      <c r="D200" s="26">
        <v>21</v>
      </c>
      <c r="E200" s="27">
        <v>0</v>
      </c>
      <c r="F200" s="28">
        <v>0</v>
      </c>
      <c r="G200" s="82"/>
      <c r="H200" s="29" t="s">
        <v>38</v>
      </c>
      <c r="I200" s="30" t="s">
        <v>38</v>
      </c>
      <c r="J200" s="92"/>
      <c r="K200" s="29" t="s">
        <v>38</v>
      </c>
      <c r="L200" s="30" t="s">
        <v>38</v>
      </c>
      <c r="M200" s="94"/>
      <c r="N200" s="112"/>
      <c r="O200" s="113"/>
      <c r="P200" s="72"/>
      <c r="Q200" s="27">
        <v>0</v>
      </c>
      <c r="R200" s="28">
        <v>0</v>
      </c>
      <c r="S200" s="72"/>
      <c r="T200" s="27">
        <v>0</v>
      </c>
      <c r="U200" s="28">
        <v>0</v>
      </c>
    </row>
    <row r="201" spans="2:21" ht="15" customHeight="1" x14ac:dyDescent="0.25">
      <c r="B201" s="63"/>
      <c r="C201" s="64"/>
      <c r="D201" s="26">
        <v>22</v>
      </c>
      <c r="E201" s="27">
        <v>0</v>
      </c>
      <c r="F201" s="28">
        <v>0</v>
      </c>
      <c r="G201" s="82"/>
      <c r="H201" s="29" t="s">
        <v>38</v>
      </c>
      <c r="I201" s="30" t="s">
        <v>38</v>
      </c>
      <c r="J201" s="92"/>
      <c r="K201" s="29" t="s">
        <v>38</v>
      </c>
      <c r="L201" s="30" t="s">
        <v>38</v>
      </c>
      <c r="M201" s="94"/>
      <c r="N201" s="112"/>
      <c r="O201" s="113"/>
      <c r="P201" s="72"/>
      <c r="Q201" s="27">
        <v>0</v>
      </c>
      <c r="R201" s="28">
        <v>0</v>
      </c>
      <c r="S201" s="72"/>
      <c r="T201" s="27">
        <v>0</v>
      </c>
      <c r="U201" s="28">
        <v>0</v>
      </c>
    </row>
    <row r="202" spans="2:21" ht="15.75" customHeight="1" thickBot="1" x14ac:dyDescent="0.3">
      <c r="B202" s="65"/>
      <c r="C202" s="66"/>
      <c r="D202" s="31">
        <v>23</v>
      </c>
      <c r="E202" s="32">
        <v>0</v>
      </c>
      <c r="F202" s="33">
        <v>0</v>
      </c>
      <c r="G202" s="83"/>
      <c r="H202" s="34" t="s">
        <v>38</v>
      </c>
      <c r="I202" s="35" t="s">
        <v>38</v>
      </c>
      <c r="J202" s="93"/>
      <c r="K202" s="34" t="s">
        <v>38</v>
      </c>
      <c r="L202" s="35" t="s">
        <v>38</v>
      </c>
      <c r="M202" s="95"/>
      <c r="N202" s="114"/>
      <c r="O202" s="115"/>
      <c r="P202" s="73"/>
      <c r="Q202" s="32">
        <v>0</v>
      </c>
      <c r="R202" s="33">
        <v>0</v>
      </c>
      <c r="S202" s="73"/>
      <c r="T202" s="32">
        <v>0</v>
      </c>
      <c r="U202" s="33">
        <v>0</v>
      </c>
    </row>
    <row r="207" spans="2:21" ht="15.75" thickBot="1" x14ac:dyDescent="0.3"/>
    <row r="208" spans="2:21" ht="16.5" thickBot="1" x14ac:dyDescent="0.3">
      <c r="E208" s="104" t="s">
        <v>0</v>
      </c>
      <c r="F208" s="105"/>
      <c r="G208" s="105"/>
      <c r="H208" s="105"/>
      <c r="I208" s="105"/>
      <c r="J208" s="105"/>
      <c r="K208" s="105"/>
      <c r="L208" s="105"/>
      <c r="M208" s="105"/>
      <c r="N208" s="105"/>
      <c r="O208" s="105"/>
      <c r="P208" s="105"/>
      <c r="Q208" s="105"/>
      <c r="R208" s="105"/>
      <c r="S208" s="105"/>
      <c r="T208" s="105"/>
      <c r="U208" s="106"/>
    </row>
    <row r="209" spans="2:21" ht="15.75" x14ac:dyDescent="0.25">
      <c r="E209" s="67" t="s">
        <v>12</v>
      </c>
      <c r="F209" s="68"/>
      <c r="G209" s="80"/>
      <c r="H209" s="84" t="s">
        <v>13</v>
      </c>
      <c r="I209" s="85"/>
      <c r="J209" s="90"/>
      <c r="K209" s="84" t="s">
        <v>14</v>
      </c>
      <c r="L209" s="85"/>
      <c r="M209" s="71"/>
      <c r="N209" s="67" t="s">
        <v>15</v>
      </c>
      <c r="O209" s="68"/>
      <c r="P209" s="71"/>
      <c r="Q209" s="67" t="s">
        <v>16</v>
      </c>
      <c r="R209" s="68"/>
      <c r="S209" s="71"/>
      <c r="T209" s="74" t="s">
        <v>17</v>
      </c>
      <c r="U209" s="75"/>
    </row>
    <row r="210" spans="2:21" ht="15" customHeight="1" x14ac:dyDescent="0.25">
      <c r="E210" s="69"/>
      <c r="F210" s="70"/>
      <c r="G210" s="81"/>
      <c r="H210" s="86"/>
      <c r="I210" s="87"/>
      <c r="J210" s="91"/>
      <c r="K210" s="86"/>
      <c r="L210" s="87"/>
      <c r="M210" s="72"/>
      <c r="N210" s="69"/>
      <c r="O210" s="70"/>
      <c r="P210" s="72"/>
      <c r="Q210" s="2" t="s">
        <v>18</v>
      </c>
      <c r="R210" s="3" t="s">
        <v>29</v>
      </c>
      <c r="S210" s="72"/>
      <c r="T210" s="76"/>
      <c r="U210" s="77"/>
    </row>
    <row r="211" spans="2:21" ht="15" customHeight="1" x14ac:dyDescent="0.25">
      <c r="E211" s="69"/>
      <c r="F211" s="70"/>
      <c r="G211" s="81"/>
      <c r="H211" s="88"/>
      <c r="I211" s="89"/>
      <c r="J211" s="91"/>
      <c r="K211" s="88"/>
      <c r="L211" s="89"/>
      <c r="M211" s="72"/>
      <c r="N211" s="2" t="s">
        <v>20</v>
      </c>
      <c r="O211" s="3" t="s">
        <v>29</v>
      </c>
      <c r="P211" s="72"/>
      <c r="Q211" s="2" t="s">
        <v>21</v>
      </c>
      <c r="R211" s="4" t="s">
        <v>31</v>
      </c>
      <c r="S211" s="72"/>
      <c r="T211" s="76"/>
      <c r="U211" s="77"/>
    </row>
    <row r="212" spans="2:21" ht="17.25" customHeight="1" thickBot="1" x14ac:dyDescent="0.3">
      <c r="E212" s="5" t="s">
        <v>22</v>
      </c>
      <c r="F212" s="6">
        <f>1/2</f>
        <v>0.5</v>
      </c>
      <c r="G212" s="81"/>
      <c r="H212" s="78" t="s">
        <v>34</v>
      </c>
      <c r="I212" s="79"/>
      <c r="J212" s="91"/>
      <c r="K212" s="78" t="s">
        <v>34</v>
      </c>
      <c r="L212" s="79"/>
      <c r="M212" s="72"/>
      <c r="N212" s="7" t="s">
        <v>23</v>
      </c>
      <c r="O212" s="8" t="s">
        <v>31</v>
      </c>
      <c r="P212" s="72"/>
      <c r="Q212" s="9" t="s">
        <v>24</v>
      </c>
      <c r="R212" s="10" t="s">
        <v>31</v>
      </c>
      <c r="S212" s="72"/>
      <c r="T212" s="9" t="s">
        <v>37</v>
      </c>
      <c r="U212" s="11">
        <v>60</v>
      </c>
    </row>
    <row r="213" spans="2:21" ht="15.75" thickBot="1" x14ac:dyDescent="0.3">
      <c r="B213" s="59" t="s">
        <v>25</v>
      </c>
      <c r="C213" s="60"/>
      <c r="D213" s="12" t="s">
        <v>26</v>
      </c>
      <c r="E213" s="13" t="s">
        <v>27</v>
      </c>
      <c r="F213" s="14" t="s">
        <v>28</v>
      </c>
      <c r="G213" s="82"/>
      <c r="H213" s="15" t="s">
        <v>27</v>
      </c>
      <c r="I213" s="16" t="s">
        <v>28</v>
      </c>
      <c r="J213" s="91"/>
      <c r="K213" s="17" t="s">
        <v>27</v>
      </c>
      <c r="L213" s="18" t="s">
        <v>28</v>
      </c>
      <c r="M213" s="72"/>
      <c r="N213" s="19" t="s">
        <v>27</v>
      </c>
      <c r="O213" s="20" t="s">
        <v>28</v>
      </c>
      <c r="P213" s="72"/>
      <c r="Q213" s="19" t="s">
        <v>27</v>
      </c>
      <c r="R213" s="20" t="s">
        <v>28</v>
      </c>
      <c r="S213" s="72"/>
      <c r="T213" s="19" t="s">
        <v>27</v>
      </c>
      <c r="U213" s="20" t="s">
        <v>28</v>
      </c>
    </row>
    <row r="214" spans="2:21" ht="15" customHeight="1" x14ac:dyDescent="0.25">
      <c r="B214" s="61" t="s">
        <v>57</v>
      </c>
      <c r="C214" s="62"/>
      <c r="D214" s="21">
        <v>0</v>
      </c>
      <c r="E214" s="22">
        <v>0</v>
      </c>
      <c r="F214" s="23">
        <v>0</v>
      </c>
      <c r="G214" s="82"/>
      <c r="H214" s="41" t="s">
        <v>69</v>
      </c>
      <c r="I214" s="46" t="s">
        <v>69</v>
      </c>
      <c r="J214" s="92"/>
      <c r="K214" s="41" t="s">
        <v>69</v>
      </c>
      <c r="L214" s="46" t="s">
        <v>69</v>
      </c>
      <c r="M214" s="94"/>
      <c r="N214" s="22">
        <v>0</v>
      </c>
      <c r="O214" s="23">
        <v>0</v>
      </c>
      <c r="P214" s="72"/>
      <c r="Q214" s="22">
        <v>0</v>
      </c>
      <c r="R214" s="23">
        <v>0</v>
      </c>
      <c r="S214" s="72"/>
      <c r="T214" s="22">
        <v>0.05</v>
      </c>
      <c r="U214" s="23">
        <v>0.05</v>
      </c>
    </row>
    <row r="215" spans="2:21" x14ac:dyDescent="0.25">
      <c r="B215" s="63"/>
      <c r="C215" s="64"/>
      <c r="D215" s="26">
        <v>1</v>
      </c>
      <c r="E215" s="27">
        <v>0</v>
      </c>
      <c r="F215" s="28">
        <v>0</v>
      </c>
      <c r="G215" s="82"/>
      <c r="H215" s="42" t="s">
        <v>69</v>
      </c>
      <c r="I215" s="45" t="s">
        <v>69</v>
      </c>
      <c r="J215" s="92"/>
      <c r="K215" s="42" t="s">
        <v>69</v>
      </c>
      <c r="L215" s="45" t="s">
        <v>69</v>
      </c>
      <c r="M215" s="94"/>
      <c r="N215" s="27">
        <v>0</v>
      </c>
      <c r="O215" s="28">
        <v>0</v>
      </c>
      <c r="P215" s="72"/>
      <c r="Q215" s="27">
        <v>0</v>
      </c>
      <c r="R215" s="28">
        <v>0</v>
      </c>
      <c r="S215" s="72"/>
      <c r="T215" s="27">
        <v>0.05</v>
      </c>
      <c r="U215" s="28">
        <v>0.05</v>
      </c>
    </row>
    <row r="216" spans="2:21" x14ac:dyDescent="0.25">
      <c r="B216" s="63"/>
      <c r="C216" s="64"/>
      <c r="D216" s="26">
        <v>2</v>
      </c>
      <c r="E216" s="27">
        <v>0</v>
      </c>
      <c r="F216" s="28">
        <v>0</v>
      </c>
      <c r="G216" s="82"/>
      <c r="H216" s="42" t="s">
        <v>69</v>
      </c>
      <c r="I216" s="45" t="s">
        <v>69</v>
      </c>
      <c r="J216" s="92"/>
      <c r="K216" s="42" t="s">
        <v>69</v>
      </c>
      <c r="L216" s="45" t="s">
        <v>69</v>
      </c>
      <c r="M216" s="94"/>
      <c r="N216" s="27">
        <v>0</v>
      </c>
      <c r="O216" s="28">
        <v>0</v>
      </c>
      <c r="P216" s="72"/>
      <c r="Q216" s="27">
        <v>0</v>
      </c>
      <c r="R216" s="28">
        <v>0</v>
      </c>
      <c r="S216" s="72"/>
      <c r="T216" s="27">
        <v>0.05</v>
      </c>
      <c r="U216" s="28">
        <v>0.05</v>
      </c>
    </row>
    <row r="217" spans="2:21" x14ac:dyDescent="0.25">
      <c r="B217" s="63"/>
      <c r="C217" s="64"/>
      <c r="D217" s="26">
        <v>3</v>
      </c>
      <c r="E217" s="27">
        <v>0</v>
      </c>
      <c r="F217" s="28">
        <v>0</v>
      </c>
      <c r="G217" s="82"/>
      <c r="H217" s="42" t="s">
        <v>69</v>
      </c>
      <c r="I217" s="45" t="s">
        <v>69</v>
      </c>
      <c r="J217" s="92"/>
      <c r="K217" s="42" t="s">
        <v>69</v>
      </c>
      <c r="L217" s="45" t="s">
        <v>69</v>
      </c>
      <c r="M217" s="94"/>
      <c r="N217" s="27">
        <v>0</v>
      </c>
      <c r="O217" s="28">
        <v>0</v>
      </c>
      <c r="P217" s="72"/>
      <c r="Q217" s="27">
        <v>0</v>
      </c>
      <c r="R217" s="28">
        <v>0</v>
      </c>
      <c r="S217" s="72"/>
      <c r="T217" s="27">
        <v>0.05</v>
      </c>
      <c r="U217" s="28">
        <v>0.05</v>
      </c>
    </row>
    <row r="218" spans="2:21" x14ac:dyDescent="0.25">
      <c r="B218" s="63"/>
      <c r="C218" s="64"/>
      <c r="D218" s="26">
        <v>4</v>
      </c>
      <c r="E218" s="27">
        <v>0</v>
      </c>
      <c r="F218" s="28">
        <v>0</v>
      </c>
      <c r="G218" s="82"/>
      <c r="H218" s="42" t="s">
        <v>69</v>
      </c>
      <c r="I218" s="45" t="s">
        <v>69</v>
      </c>
      <c r="J218" s="92"/>
      <c r="K218" s="42" t="s">
        <v>69</v>
      </c>
      <c r="L218" s="45" t="s">
        <v>69</v>
      </c>
      <c r="M218" s="94"/>
      <c r="N218" s="27">
        <v>0</v>
      </c>
      <c r="O218" s="28">
        <v>0</v>
      </c>
      <c r="P218" s="72"/>
      <c r="Q218" s="27">
        <v>0</v>
      </c>
      <c r="R218" s="28">
        <v>0</v>
      </c>
      <c r="S218" s="72"/>
      <c r="T218" s="27">
        <v>0.05</v>
      </c>
      <c r="U218" s="28">
        <v>0.05</v>
      </c>
    </row>
    <row r="219" spans="2:21" x14ac:dyDescent="0.25">
      <c r="B219" s="63"/>
      <c r="C219" s="64"/>
      <c r="D219" s="26">
        <v>5</v>
      </c>
      <c r="E219" s="27">
        <v>0</v>
      </c>
      <c r="F219" s="28">
        <v>0</v>
      </c>
      <c r="G219" s="82"/>
      <c r="H219" s="42" t="s">
        <v>69</v>
      </c>
      <c r="I219" s="45" t="s">
        <v>69</v>
      </c>
      <c r="J219" s="92"/>
      <c r="K219" s="42" t="s">
        <v>69</v>
      </c>
      <c r="L219" s="45" t="s">
        <v>69</v>
      </c>
      <c r="M219" s="94"/>
      <c r="N219" s="27">
        <v>0</v>
      </c>
      <c r="O219" s="28">
        <v>0</v>
      </c>
      <c r="P219" s="72"/>
      <c r="Q219" s="27">
        <v>0</v>
      </c>
      <c r="R219" s="28">
        <v>0</v>
      </c>
      <c r="S219" s="72"/>
      <c r="T219" s="27">
        <v>0.05</v>
      </c>
      <c r="U219" s="28">
        <v>0.05</v>
      </c>
    </row>
    <row r="220" spans="2:21" x14ac:dyDescent="0.25">
      <c r="B220" s="63"/>
      <c r="C220" s="64"/>
      <c r="D220" s="26">
        <v>6</v>
      </c>
      <c r="E220" s="27">
        <v>0</v>
      </c>
      <c r="F220" s="28">
        <v>0</v>
      </c>
      <c r="G220" s="82"/>
      <c r="H220" s="40" t="s">
        <v>68</v>
      </c>
      <c r="I220" s="45" t="s">
        <v>69</v>
      </c>
      <c r="J220" s="92"/>
      <c r="K220" s="40" t="s">
        <v>68</v>
      </c>
      <c r="L220" s="45" t="s">
        <v>69</v>
      </c>
      <c r="M220" s="94"/>
      <c r="N220" s="27">
        <v>1</v>
      </c>
      <c r="O220" s="28">
        <v>0</v>
      </c>
      <c r="P220" s="72"/>
      <c r="Q220" s="27">
        <v>0</v>
      </c>
      <c r="R220" s="28">
        <v>0</v>
      </c>
      <c r="S220" s="72"/>
      <c r="T220" s="27">
        <v>0.05</v>
      </c>
      <c r="U220" s="28">
        <v>0.05</v>
      </c>
    </row>
    <row r="221" spans="2:21" x14ac:dyDescent="0.25">
      <c r="B221" s="63"/>
      <c r="C221" s="64"/>
      <c r="D221" s="26">
        <v>7</v>
      </c>
      <c r="E221" s="27">
        <v>0</v>
      </c>
      <c r="F221" s="28">
        <v>0</v>
      </c>
      <c r="G221" s="82"/>
      <c r="H221" s="40" t="s">
        <v>68</v>
      </c>
      <c r="I221" s="45" t="s">
        <v>69</v>
      </c>
      <c r="J221" s="92"/>
      <c r="K221" s="40" t="s">
        <v>68</v>
      </c>
      <c r="L221" s="45" t="s">
        <v>69</v>
      </c>
      <c r="M221" s="94"/>
      <c r="N221" s="27">
        <v>1</v>
      </c>
      <c r="O221" s="28">
        <v>0</v>
      </c>
      <c r="P221" s="72"/>
      <c r="Q221" s="27">
        <v>0</v>
      </c>
      <c r="R221" s="28">
        <v>0</v>
      </c>
      <c r="S221" s="72"/>
      <c r="T221" s="27">
        <v>0.05</v>
      </c>
      <c r="U221" s="28">
        <v>0.05</v>
      </c>
    </row>
    <row r="222" spans="2:21" x14ac:dyDescent="0.25">
      <c r="B222" s="63"/>
      <c r="C222" s="64"/>
      <c r="D222" s="26">
        <v>8</v>
      </c>
      <c r="E222" s="27">
        <v>0</v>
      </c>
      <c r="F222" s="28">
        <v>0</v>
      </c>
      <c r="G222" s="82"/>
      <c r="H222" s="40" t="s">
        <v>68</v>
      </c>
      <c r="I222" s="45" t="s">
        <v>69</v>
      </c>
      <c r="J222" s="92"/>
      <c r="K222" s="40" t="s">
        <v>68</v>
      </c>
      <c r="L222" s="45" t="s">
        <v>69</v>
      </c>
      <c r="M222" s="94"/>
      <c r="N222" s="27">
        <v>1</v>
      </c>
      <c r="O222" s="28">
        <v>0</v>
      </c>
      <c r="P222" s="72"/>
      <c r="Q222" s="27">
        <v>0</v>
      </c>
      <c r="R222" s="28">
        <v>0</v>
      </c>
      <c r="S222" s="72"/>
      <c r="T222" s="27">
        <v>0.05</v>
      </c>
      <c r="U222" s="28">
        <v>0.05</v>
      </c>
    </row>
    <row r="223" spans="2:21" x14ac:dyDescent="0.25">
      <c r="B223" s="63"/>
      <c r="C223" s="64"/>
      <c r="D223" s="26">
        <v>9</v>
      </c>
      <c r="E223" s="27">
        <v>0.5</v>
      </c>
      <c r="F223" s="28">
        <v>0</v>
      </c>
      <c r="G223" s="82"/>
      <c r="H223" s="40" t="s">
        <v>68</v>
      </c>
      <c r="I223" s="45" t="s">
        <v>69</v>
      </c>
      <c r="J223" s="92"/>
      <c r="K223" s="40" t="s">
        <v>68</v>
      </c>
      <c r="L223" s="45" t="s">
        <v>69</v>
      </c>
      <c r="M223" s="94"/>
      <c r="N223" s="27">
        <v>1</v>
      </c>
      <c r="O223" s="28">
        <v>0</v>
      </c>
      <c r="P223" s="72"/>
      <c r="Q223" s="27">
        <v>1</v>
      </c>
      <c r="R223" s="28">
        <v>0</v>
      </c>
      <c r="S223" s="72"/>
      <c r="T223" s="27">
        <v>0.5</v>
      </c>
      <c r="U223" s="28">
        <v>0.05</v>
      </c>
    </row>
    <row r="224" spans="2:21" x14ac:dyDescent="0.25">
      <c r="B224" s="63"/>
      <c r="C224" s="64"/>
      <c r="D224" s="26">
        <v>10</v>
      </c>
      <c r="E224" s="27">
        <v>0.5</v>
      </c>
      <c r="F224" s="28">
        <v>0</v>
      </c>
      <c r="G224" s="82"/>
      <c r="H224" s="40" t="s">
        <v>68</v>
      </c>
      <c r="I224" s="45" t="s">
        <v>69</v>
      </c>
      <c r="J224" s="92"/>
      <c r="K224" s="40" t="s">
        <v>68</v>
      </c>
      <c r="L224" s="45" t="s">
        <v>69</v>
      </c>
      <c r="M224" s="94"/>
      <c r="N224" s="27">
        <v>1</v>
      </c>
      <c r="O224" s="28">
        <v>0</v>
      </c>
      <c r="P224" s="72"/>
      <c r="Q224" s="27">
        <v>1</v>
      </c>
      <c r="R224" s="28">
        <v>0</v>
      </c>
      <c r="S224" s="72"/>
      <c r="T224" s="27">
        <v>0.5</v>
      </c>
      <c r="U224" s="28">
        <v>0.05</v>
      </c>
    </row>
    <row r="225" spans="2:21" x14ac:dyDescent="0.25">
      <c r="B225" s="63"/>
      <c r="C225" s="64"/>
      <c r="D225" s="26">
        <v>11</v>
      </c>
      <c r="E225" s="27">
        <v>0.5</v>
      </c>
      <c r="F225" s="28">
        <v>0</v>
      </c>
      <c r="G225" s="82"/>
      <c r="H225" s="40" t="s">
        <v>68</v>
      </c>
      <c r="I225" s="45" t="s">
        <v>69</v>
      </c>
      <c r="J225" s="92"/>
      <c r="K225" s="40" t="s">
        <v>68</v>
      </c>
      <c r="L225" s="45" t="s">
        <v>69</v>
      </c>
      <c r="M225" s="94"/>
      <c r="N225" s="27">
        <v>1</v>
      </c>
      <c r="O225" s="28">
        <v>0</v>
      </c>
      <c r="P225" s="72"/>
      <c r="Q225" s="27">
        <v>1</v>
      </c>
      <c r="R225" s="28">
        <v>0</v>
      </c>
      <c r="S225" s="72"/>
      <c r="T225" s="27">
        <v>0.5</v>
      </c>
      <c r="U225" s="28">
        <v>0.05</v>
      </c>
    </row>
    <row r="226" spans="2:21" x14ac:dyDescent="0.25">
      <c r="B226" s="63"/>
      <c r="C226" s="64"/>
      <c r="D226" s="26">
        <v>12</v>
      </c>
      <c r="E226" s="27">
        <v>0.25</v>
      </c>
      <c r="F226" s="28">
        <v>0</v>
      </c>
      <c r="G226" s="82"/>
      <c r="H226" s="40" t="s">
        <v>68</v>
      </c>
      <c r="I226" s="45" t="s">
        <v>69</v>
      </c>
      <c r="J226" s="92"/>
      <c r="K226" s="40" t="s">
        <v>68</v>
      </c>
      <c r="L226" s="45" t="s">
        <v>69</v>
      </c>
      <c r="M226" s="94"/>
      <c r="N226" s="27">
        <v>1</v>
      </c>
      <c r="O226" s="28">
        <v>0</v>
      </c>
      <c r="P226" s="72"/>
      <c r="Q226" s="27">
        <v>1</v>
      </c>
      <c r="R226" s="28">
        <v>0</v>
      </c>
      <c r="S226" s="72"/>
      <c r="T226" s="27">
        <v>0</v>
      </c>
      <c r="U226" s="28">
        <v>0.05</v>
      </c>
    </row>
    <row r="227" spans="2:21" x14ac:dyDescent="0.25">
      <c r="B227" s="63"/>
      <c r="C227" s="64"/>
      <c r="D227" s="26">
        <v>13</v>
      </c>
      <c r="E227" s="27">
        <v>0.25</v>
      </c>
      <c r="F227" s="28">
        <v>0</v>
      </c>
      <c r="G227" s="82"/>
      <c r="H227" s="40" t="s">
        <v>68</v>
      </c>
      <c r="I227" s="45" t="s">
        <v>69</v>
      </c>
      <c r="J227" s="92"/>
      <c r="K227" s="40" t="s">
        <v>68</v>
      </c>
      <c r="L227" s="45" t="s">
        <v>69</v>
      </c>
      <c r="M227" s="94"/>
      <c r="N227" s="27">
        <v>1</v>
      </c>
      <c r="O227" s="28">
        <v>0</v>
      </c>
      <c r="P227" s="72"/>
      <c r="Q227" s="27">
        <v>1</v>
      </c>
      <c r="R227" s="28">
        <v>0</v>
      </c>
      <c r="S227" s="72"/>
      <c r="T227" s="27">
        <v>0</v>
      </c>
      <c r="U227" s="28">
        <v>0.05</v>
      </c>
    </row>
    <row r="228" spans="2:21" x14ac:dyDescent="0.25">
      <c r="B228" s="63"/>
      <c r="C228" s="64"/>
      <c r="D228" s="26">
        <v>14</v>
      </c>
      <c r="E228" s="27">
        <v>0.5</v>
      </c>
      <c r="F228" s="28">
        <v>0</v>
      </c>
      <c r="G228" s="82"/>
      <c r="H228" s="40" t="s">
        <v>68</v>
      </c>
      <c r="I228" s="45" t="s">
        <v>69</v>
      </c>
      <c r="J228" s="92"/>
      <c r="K228" s="40" t="s">
        <v>68</v>
      </c>
      <c r="L228" s="45" t="s">
        <v>69</v>
      </c>
      <c r="M228" s="94"/>
      <c r="N228" s="27">
        <v>1</v>
      </c>
      <c r="O228" s="28">
        <v>0</v>
      </c>
      <c r="P228" s="72"/>
      <c r="Q228" s="27">
        <v>1</v>
      </c>
      <c r="R228" s="28">
        <v>0</v>
      </c>
      <c r="S228" s="72"/>
      <c r="T228" s="27">
        <v>0.5</v>
      </c>
      <c r="U228" s="28">
        <v>0.05</v>
      </c>
    </row>
    <row r="229" spans="2:21" x14ac:dyDescent="0.25">
      <c r="B229" s="63"/>
      <c r="C229" s="64"/>
      <c r="D229" s="26">
        <v>15</v>
      </c>
      <c r="E229" s="27">
        <v>0.5</v>
      </c>
      <c r="F229" s="28">
        <v>0</v>
      </c>
      <c r="G229" s="82"/>
      <c r="H229" s="40" t="s">
        <v>68</v>
      </c>
      <c r="I229" s="45" t="s">
        <v>69</v>
      </c>
      <c r="J229" s="92"/>
      <c r="K229" s="40" t="s">
        <v>68</v>
      </c>
      <c r="L229" s="45" t="s">
        <v>69</v>
      </c>
      <c r="M229" s="94"/>
      <c r="N229" s="27">
        <v>1</v>
      </c>
      <c r="O229" s="28">
        <v>0</v>
      </c>
      <c r="P229" s="72"/>
      <c r="Q229" s="27">
        <v>1</v>
      </c>
      <c r="R229" s="28">
        <v>0</v>
      </c>
      <c r="S229" s="72"/>
      <c r="T229" s="27">
        <v>0.5</v>
      </c>
      <c r="U229" s="28">
        <v>0.05</v>
      </c>
    </row>
    <row r="230" spans="2:21" x14ac:dyDescent="0.25">
      <c r="B230" s="63"/>
      <c r="C230" s="64"/>
      <c r="D230" s="26">
        <v>16</v>
      </c>
      <c r="E230" s="27">
        <v>0.5</v>
      </c>
      <c r="F230" s="28">
        <v>0</v>
      </c>
      <c r="G230" s="82"/>
      <c r="H230" s="40" t="s">
        <v>68</v>
      </c>
      <c r="I230" s="45" t="s">
        <v>69</v>
      </c>
      <c r="J230" s="92"/>
      <c r="K230" s="40" t="s">
        <v>68</v>
      </c>
      <c r="L230" s="45" t="s">
        <v>69</v>
      </c>
      <c r="M230" s="94"/>
      <c r="N230" s="27">
        <v>1</v>
      </c>
      <c r="O230" s="28">
        <v>0</v>
      </c>
      <c r="P230" s="72"/>
      <c r="Q230" s="27">
        <v>1</v>
      </c>
      <c r="R230" s="28">
        <v>0</v>
      </c>
      <c r="S230" s="72"/>
      <c r="T230" s="27">
        <v>0.5</v>
      </c>
      <c r="U230" s="28">
        <v>0.05</v>
      </c>
    </row>
    <row r="231" spans="2:21" x14ac:dyDescent="0.25">
      <c r="B231" s="63"/>
      <c r="C231" s="64"/>
      <c r="D231" s="26">
        <v>17</v>
      </c>
      <c r="E231" s="27">
        <v>0.5</v>
      </c>
      <c r="F231" s="28">
        <v>0</v>
      </c>
      <c r="G231" s="82"/>
      <c r="H231" s="40" t="s">
        <v>68</v>
      </c>
      <c r="I231" s="45" t="s">
        <v>69</v>
      </c>
      <c r="J231" s="92"/>
      <c r="K231" s="40" t="s">
        <v>68</v>
      </c>
      <c r="L231" s="45" t="s">
        <v>69</v>
      </c>
      <c r="M231" s="94"/>
      <c r="N231" s="27">
        <v>1</v>
      </c>
      <c r="O231" s="28">
        <v>0</v>
      </c>
      <c r="P231" s="72"/>
      <c r="Q231" s="27">
        <v>1</v>
      </c>
      <c r="R231" s="28">
        <v>0</v>
      </c>
      <c r="S231" s="72"/>
      <c r="T231" s="27">
        <v>0.5</v>
      </c>
      <c r="U231" s="28">
        <v>0.05</v>
      </c>
    </row>
    <row r="232" spans="2:21" x14ac:dyDescent="0.25">
      <c r="B232" s="63"/>
      <c r="C232" s="64"/>
      <c r="D232" s="26">
        <v>18</v>
      </c>
      <c r="E232" s="27">
        <v>0.5</v>
      </c>
      <c r="F232" s="28">
        <v>0</v>
      </c>
      <c r="G232" s="82"/>
      <c r="H232" s="40" t="s">
        <v>68</v>
      </c>
      <c r="I232" s="45" t="s">
        <v>69</v>
      </c>
      <c r="J232" s="92"/>
      <c r="K232" s="40" t="s">
        <v>68</v>
      </c>
      <c r="L232" s="45" t="s">
        <v>69</v>
      </c>
      <c r="M232" s="94"/>
      <c r="N232" s="27">
        <v>1</v>
      </c>
      <c r="O232" s="28">
        <v>0</v>
      </c>
      <c r="P232" s="72"/>
      <c r="Q232" s="27">
        <v>1</v>
      </c>
      <c r="R232" s="28">
        <v>0</v>
      </c>
      <c r="S232" s="72"/>
      <c r="T232" s="27">
        <v>0.5</v>
      </c>
      <c r="U232" s="28">
        <v>0.05</v>
      </c>
    </row>
    <row r="233" spans="2:21" x14ac:dyDescent="0.25">
      <c r="B233" s="63"/>
      <c r="C233" s="64"/>
      <c r="D233" s="26">
        <v>19</v>
      </c>
      <c r="E233" s="27">
        <v>0</v>
      </c>
      <c r="F233" s="28">
        <v>0</v>
      </c>
      <c r="G233" s="82"/>
      <c r="H233" s="43" t="s">
        <v>69</v>
      </c>
      <c r="I233" s="45" t="s">
        <v>69</v>
      </c>
      <c r="J233" s="92"/>
      <c r="K233" s="43" t="s">
        <v>69</v>
      </c>
      <c r="L233" s="45" t="s">
        <v>69</v>
      </c>
      <c r="M233" s="94"/>
      <c r="N233" s="27">
        <v>0</v>
      </c>
      <c r="O233" s="28">
        <v>0</v>
      </c>
      <c r="P233" s="72"/>
      <c r="Q233" s="27">
        <v>0</v>
      </c>
      <c r="R233" s="28">
        <v>0</v>
      </c>
      <c r="S233" s="72"/>
      <c r="T233" s="27">
        <v>0.05</v>
      </c>
      <c r="U233" s="28">
        <v>0.05</v>
      </c>
    </row>
    <row r="234" spans="2:21" x14ac:dyDescent="0.25">
      <c r="B234" s="63"/>
      <c r="C234" s="64"/>
      <c r="D234" s="26">
        <v>20</v>
      </c>
      <c r="E234" s="27">
        <v>0</v>
      </c>
      <c r="F234" s="28">
        <v>0</v>
      </c>
      <c r="G234" s="82"/>
      <c r="H234" s="43" t="s">
        <v>69</v>
      </c>
      <c r="I234" s="45" t="s">
        <v>69</v>
      </c>
      <c r="J234" s="92"/>
      <c r="K234" s="43" t="s">
        <v>69</v>
      </c>
      <c r="L234" s="45" t="s">
        <v>69</v>
      </c>
      <c r="M234" s="94"/>
      <c r="N234" s="27">
        <v>0</v>
      </c>
      <c r="O234" s="28">
        <v>0</v>
      </c>
      <c r="P234" s="72"/>
      <c r="Q234" s="27">
        <v>0</v>
      </c>
      <c r="R234" s="28">
        <v>0</v>
      </c>
      <c r="S234" s="72"/>
      <c r="T234" s="27">
        <v>0.05</v>
      </c>
      <c r="U234" s="28">
        <v>0.05</v>
      </c>
    </row>
    <row r="235" spans="2:21" x14ac:dyDescent="0.25">
      <c r="B235" s="63"/>
      <c r="C235" s="64"/>
      <c r="D235" s="26">
        <v>21</v>
      </c>
      <c r="E235" s="27">
        <v>0</v>
      </c>
      <c r="F235" s="28">
        <v>0</v>
      </c>
      <c r="G235" s="82"/>
      <c r="H235" s="43" t="s">
        <v>69</v>
      </c>
      <c r="I235" s="45" t="s">
        <v>69</v>
      </c>
      <c r="J235" s="92"/>
      <c r="K235" s="43" t="s">
        <v>69</v>
      </c>
      <c r="L235" s="45" t="s">
        <v>69</v>
      </c>
      <c r="M235" s="94"/>
      <c r="N235" s="27">
        <v>0</v>
      </c>
      <c r="O235" s="28">
        <v>0</v>
      </c>
      <c r="P235" s="72"/>
      <c r="Q235" s="27">
        <v>0</v>
      </c>
      <c r="R235" s="28">
        <v>0</v>
      </c>
      <c r="S235" s="72"/>
      <c r="T235" s="27">
        <v>0.05</v>
      </c>
      <c r="U235" s="28">
        <v>0.05</v>
      </c>
    </row>
    <row r="236" spans="2:21" x14ac:dyDescent="0.25">
      <c r="B236" s="63"/>
      <c r="C236" s="64"/>
      <c r="D236" s="26">
        <v>22</v>
      </c>
      <c r="E236" s="27">
        <v>0</v>
      </c>
      <c r="F236" s="28">
        <v>0</v>
      </c>
      <c r="G236" s="82"/>
      <c r="H236" s="43" t="s">
        <v>69</v>
      </c>
      <c r="I236" s="45" t="s">
        <v>69</v>
      </c>
      <c r="J236" s="92"/>
      <c r="K236" s="43" t="s">
        <v>69</v>
      </c>
      <c r="L236" s="45" t="s">
        <v>69</v>
      </c>
      <c r="M236" s="94"/>
      <c r="N236" s="27">
        <v>0</v>
      </c>
      <c r="O236" s="28">
        <v>0</v>
      </c>
      <c r="P236" s="72"/>
      <c r="Q236" s="27">
        <v>0</v>
      </c>
      <c r="R236" s="28">
        <v>0</v>
      </c>
      <c r="S236" s="72"/>
      <c r="T236" s="27">
        <v>0.05</v>
      </c>
      <c r="U236" s="28">
        <v>0.05</v>
      </c>
    </row>
    <row r="237" spans="2:21" ht="15.75" thickBot="1" x14ac:dyDescent="0.3">
      <c r="B237" s="65"/>
      <c r="C237" s="66"/>
      <c r="D237" s="31">
        <v>23</v>
      </c>
      <c r="E237" s="32">
        <v>0</v>
      </c>
      <c r="F237" s="33">
        <v>0</v>
      </c>
      <c r="G237" s="83"/>
      <c r="H237" s="44" t="s">
        <v>69</v>
      </c>
      <c r="I237" s="47" t="s">
        <v>69</v>
      </c>
      <c r="J237" s="93"/>
      <c r="K237" s="44" t="s">
        <v>69</v>
      </c>
      <c r="L237" s="47" t="s">
        <v>69</v>
      </c>
      <c r="M237" s="95"/>
      <c r="N237" s="32">
        <v>0</v>
      </c>
      <c r="O237" s="33">
        <v>0</v>
      </c>
      <c r="P237" s="73"/>
      <c r="Q237" s="32">
        <v>0</v>
      </c>
      <c r="R237" s="33">
        <v>0</v>
      </c>
      <c r="S237" s="73"/>
      <c r="T237" s="32">
        <v>0.05</v>
      </c>
      <c r="U237" s="33">
        <v>0.05</v>
      </c>
    </row>
    <row r="240" spans="2:21" ht="15.75" thickBot="1" x14ac:dyDescent="0.3"/>
    <row r="241" spans="2:21" ht="16.5" thickBot="1" x14ac:dyDescent="0.3">
      <c r="E241" s="104" t="s">
        <v>3</v>
      </c>
      <c r="F241" s="105"/>
      <c r="G241" s="105"/>
      <c r="H241" s="105"/>
      <c r="I241" s="105"/>
      <c r="J241" s="105"/>
      <c r="K241" s="105"/>
      <c r="L241" s="105"/>
      <c r="M241" s="105"/>
      <c r="N241" s="105"/>
      <c r="O241" s="105"/>
      <c r="P241" s="105"/>
      <c r="Q241" s="105"/>
      <c r="R241" s="105"/>
      <c r="S241" s="105"/>
      <c r="T241" s="105"/>
      <c r="U241" s="106"/>
    </row>
    <row r="242" spans="2:21" ht="15.75" x14ac:dyDescent="0.25">
      <c r="E242" s="67" t="s">
        <v>12</v>
      </c>
      <c r="F242" s="68"/>
      <c r="G242" s="80"/>
      <c r="H242" s="84" t="s">
        <v>13</v>
      </c>
      <c r="I242" s="85"/>
      <c r="J242" s="90"/>
      <c r="K242" s="84" t="s">
        <v>14</v>
      </c>
      <c r="L242" s="85"/>
      <c r="M242" s="71"/>
      <c r="N242" s="67" t="s">
        <v>15</v>
      </c>
      <c r="O242" s="68"/>
      <c r="P242" s="71"/>
      <c r="Q242" s="67" t="s">
        <v>16</v>
      </c>
      <c r="R242" s="68"/>
      <c r="S242" s="71"/>
      <c r="T242" s="74" t="s">
        <v>17</v>
      </c>
      <c r="U242" s="75"/>
    </row>
    <row r="243" spans="2:21" ht="15" customHeight="1" x14ac:dyDescent="0.25">
      <c r="E243" s="69"/>
      <c r="F243" s="70"/>
      <c r="G243" s="81"/>
      <c r="H243" s="86"/>
      <c r="I243" s="87"/>
      <c r="J243" s="91"/>
      <c r="K243" s="86"/>
      <c r="L243" s="87"/>
      <c r="M243" s="72"/>
      <c r="N243" s="69"/>
      <c r="O243" s="70"/>
      <c r="P243" s="72"/>
      <c r="Q243" s="2" t="s">
        <v>18</v>
      </c>
      <c r="R243" s="3" t="s">
        <v>29</v>
      </c>
      <c r="S243" s="72"/>
      <c r="T243" s="76"/>
      <c r="U243" s="77"/>
    </row>
    <row r="244" spans="2:21" ht="15" customHeight="1" x14ac:dyDescent="0.25">
      <c r="E244" s="69"/>
      <c r="F244" s="70"/>
      <c r="G244" s="81"/>
      <c r="H244" s="88"/>
      <c r="I244" s="89"/>
      <c r="J244" s="91"/>
      <c r="K244" s="88"/>
      <c r="L244" s="89"/>
      <c r="M244" s="72"/>
      <c r="N244" s="2" t="s">
        <v>20</v>
      </c>
      <c r="O244" s="3" t="s">
        <v>29</v>
      </c>
      <c r="P244" s="72"/>
      <c r="Q244" s="2" t="s">
        <v>21</v>
      </c>
      <c r="R244" s="4" t="s">
        <v>31</v>
      </c>
      <c r="S244" s="72"/>
      <c r="T244" s="76"/>
      <c r="U244" s="77"/>
    </row>
    <row r="245" spans="2:21" ht="17.25" customHeight="1" thickBot="1" x14ac:dyDescent="0.3">
      <c r="E245" s="5" t="s">
        <v>22</v>
      </c>
      <c r="F245" s="6">
        <v>100</v>
      </c>
      <c r="G245" s="81"/>
      <c r="H245" s="78" t="s">
        <v>34</v>
      </c>
      <c r="I245" s="79"/>
      <c r="J245" s="91"/>
      <c r="K245" s="78" t="s">
        <v>34</v>
      </c>
      <c r="L245" s="79"/>
      <c r="M245" s="72"/>
      <c r="N245" s="7" t="s">
        <v>23</v>
      </c>
      <c r="O245" s="8" t="s">
        <v>31</v>
      </c>
      <c r="P245" s="72"/>
      <c r="Q245" s="9" t="s">
        <v>24</v>
      </c>
      <c r="R245" s="10" t="s">
        <v>31</v>
      </c>
      <c r="S245" s="72"/>
      <c r="T245" s="9" t="s">
        <v>43</v>
      </c>
      <c r="U245" s="11">
        <v>900</v>
      </c>
    </row>
    <row r="246" spans="2:21" ht="15.75" thickBot="1" x14ac:dyDescent="0.3">
      <c r="B246" s="59" t="s">
        <v>25</v>
      </c>
      <c r="C246" s="60"/>
      <c r="D246" s="12" t="s">
        <v>26</v>
      </c>
      <c r="E246" s="13" t="s">
        <v>27</v>
      </c>
      <c r="F246" s="14" t="s">
        <v>28</v>
      </c>
      <c r="G246" s="82"/>
      <c r="H246" s="15" t="s">
        <v>27</v>
      </c>
      <c r="I246" s="16" t="s">
        <v>28</v>
      </c>
      <c r="J246" s="91"/>
      <c r="K246" s="17" t="s">
        <v>27</v>
      </c>
      <c r="L246" s="18" t="s">
        <v>28</v>
      </c>
      <c r="M246" s="72"/>
      <c r="N246" s="19" t="s">
        <v>27</v>
      </c>
      <c r="O246" s="20" t="s">
        <v>28</v>
      </c>
      <c r="P246" s="72"/>
      <c r="Q246" s="19" t="s">
        <v>27</v>
      </c>
      <c r="R246" s="20" t="s">
        <v>28</v>
      </c>
      <c r="S246" s="72"/>
      <c r="T246" s="19" t="s">
        <v>27</v>
      </c>
      <c r="U246" s="20" t="s">
        <v>28</v>
      </c>
    </row>
    <row r="247" spans="2:21" ht="15" customHeight="1" x14ac:dyDescent="0.25">
      <c r="B247" s="61" t="s">
        <v>3</v>
      </c>
      <c r="C247" s="62"/>
      <c r="D247" s="21">
        <v>0</v>
      </c>
      <c r="E247" s="22">
        <v>0</v>
      </c>
      <c r="F247" s="23">
        <v>0</v>
      </c>
      <c r="G247" s="82"/>
      <c r="H247" s="41" t="s">
        <v>69</v>
      </c>
      <c r="I247" s="46" t="s">
        <v>69</v>
      </c>
      <c r="J247" s="92"/>
      <c r="K247" s="41" t="s">
        <v>69</v>
      </c>
      <c r="L247" s="46" t="s">
        <v>69</v>
      </c>
      <c r="M247" s="94"/>
      <c r="N247" s="22">
        <v>0</v>
      </c>
      <c r="O247" s="23">
        <v>0</v>
      </c>
      <c r="P247" s="72"/>
      <c r="Q247" s="22">
        <v>0</v>
      </c>
      <c r="R247" s="23">
        <v>0</v>
      </c>
      <c r="S247" s="72"/>
      <c r="T247" s="22">
        <v>0.05</v>
      </c>
      <c r="U247" s="23">
        <v>0.05</v>
      </c>
    </row>
    <row r="248" spans="2:21" x14ac:dyDescent="0.25">
      <c r="B248" s="63"/>
      <c r="C248" s="64"/>
      <c r="D248" s="26">
        <v>1</v>
      </c>
      <c r="E248" s="27">
        <v>0</v>
      </c>
      <c r="F248" s="28">
        <v>0</v>
      </c>
      <c r="G248" s="82"/>
      <c r="H248" s="42" t="s">
        <v>69</v>
      </c>
      <c r="I248" s="45" t="s">
        <v>69</v>
      </c>
      <c r="J248" s="92"/>
      <c r="K248" s="42" t="s">
        <v>69</v>
      </c>
      <c r="L248" s="45" t="s">
        <v>69</v>
      </c>
      <c r="M248" s="94"/>
      <c r="N248" s="27">
        <v>0</v>
      </c>
      <c r="O248" s="28">
        <v>0</v>
      </c>
      <c r="P248" s="72"/>
      <c r="Q248" s="27">
        <v>0</v>
      </c>
      <c r="R248" s="28">
        <v>0</v>
      </c>
      <c r="S248" s="72"/>
      <c r="T248" s="27">
        <v>0.05</v>
      </c>
      <c r="U248" s="28">
        <v>0.05</v>
      </c>
    </row>
    <row r="249" spans="2:21" x14ac:dyDescent="0.25">
      <c r="B249" s="63"/>
      <c r="C249" s="64"/>
      <c r="D249" s="26">
        <v>2</v>
      </c>
      <c r="E249" s="27">
        <v>0</v>
      </c>
      <c r="F249" s="28">
        <v>0</v>
      </c>
      <c r="G249" s="82"/>
      <c r="H249" s="42" t="s">
        <v>69</v>
      </c>
      <c r="I249" s="45" t="s">
        <v>69</v>
      </c>
      <c r="J249" s="92"/>
      <c r="K249" s="42" t="s">
        <v>69</v>
      </c>
      <c r="L249" s="45" t="s">
        <v>69</v>
      </c>
      <c r="M249" s="94"/>
      <c r="N249" s="27">
        <v>0</v>
      </c>
      <c r="O249" s="28">
        <v>0</v>
      </c>
      <c r="P249" s="72"/>
      <c r="Q249" s="27">
        <v>0</v>
      </c>
      <c r="R249" s="28">
        <v>0</v>
      </c>
      <c r="S249" s="72"/>
      <c r="T249" s="27">
        <v>0.05</v>
      </c>
      <c r="U249" s="28">
        <v>0.05</v>
      </c>
    </row>
    <row r="250" spans="2:21" x14ac:dyDescent="0.25">
      <c r="B250" s="63"/>
      <c r="C250" s="64"/>
      <c r="D250" s="26">
        <v>3</v>
      </c>
      <c r="E250" s="27">
        <v>0</v>
      </c>
      <c r="F250" s="28">
        <v>0</v>
      </c>
      <c r="G250" s="82"/>
      <c r="H250" s="42" t="s">
        <v>69</v>
      </c>
      <c r="I250" s="45" t="s">
        <v>69</v>
      </c>
      <c r="J250" s="92"/>
      <c r="K250" s="42" t="s">
        <v>69</v>
      </c>
      <c r="L250" s="45" t="s">
        <v>69</v>
      </c>
      <c r="M250" s="94"/>
      <c r="N250" s="27">
        <v>0</v>
      </c>
      <c r="O250" s="28">
        <v>0</v>
      </c>
      <c r="P250" s="72"/>
      <c r="Q250" s="27">
        <v>0</v>
      </c>
      <c r="R250" s="28">
        <v>0</v>
      </c>
      <c r="S250" s="72"/>
      <c r="T250" s="27">
        <v>0.05</v>
      </c>
      <c r="U250" s="28">
        <v>0.05</v>
      </c>
    </row>
    <row r="251" spans="2:21" x14ac:dyDescent="0.25">
      <c r="B251" s="63"/>
      <c r="C251" s="64"/>
      <c r="D251" s="26">
        <v>4</v>
      </c>
      <c r="E251" s="27">
        <v>0</v>
      </c>
      <c r="F251" s="28">
        <v>0</v>
      </c>
      <c r="G251" s="82"/>
      <c r="H251" s="42" t="s">
        <v>69</v>
      </c>
      <c r="I251" s="45" t="s">
        <v>69</v>
      </c>
      <c r="J251" s="92"/>
      <c r="K251" s="42" t="s">
        <v>69</v>
      </c>
      <c r="L251" s="45" t="s">
        <v>69</v>
      </c>
      <c r="M251" s="94"/>
      <c r="N251" s="27">
        <v>0</v>
      </c>
      <c r="O251" s="28">
        <v>0</v>
      </c>
      <c r="P251" s="72"/>
      <c r="Q251" s="27">
        <v>0</v>
      </c>
      <c r="R251" s="28">
        <v>0</v>
      </c>
      <c r="S251" s="72"/>
      <c r="T251" s="27">
        <v>0.05</v>
      </c>
      <c r="U251" s="28">
        <v>0.05</v>
      </c>
    </row>
    <row r="252" spans="2:21" x14ac:dyDescent="0.25">
      <c r="B252" s="63"/>
      <c r="C252" s="64"/>
      <c r="D252" s="26">
        <v>5</v>
      </c>
      <c r="E252" s="27">
        <v>0</v>
      </c>
      <c r="F252" s="28">
        <v>0</v>
      </c>
      <c r="G252" s="82"/>
      <c r="H252" s="42" t="s">
        <v>69</v>
      </c>
      <c r="I252" s="45" t="s">
        <v>69</v>
      </c>
      <c r="J252" s="92"/>
      <c r="K252" s="42" t="s">
        <v>69</v>
      </c>
      <c r="L252" s="45" t="s">
        <v>69</v>
      </c>
      <c r="M252" s="94"/>
      <c r="N252" s="27">
        <v>0</v>
      </c>
      <c r="O252" s="28">
        <v>0</v>
      </c>
      <c r="P252" s="72"/>
      <c r="Q252" s="27">
        <v>0</v>
      </c>
      <c r="R252" s="28">
        <v>0</v>
      </c>
      <c r="S252" s="72"/>
      <c r="T252" s="27">
        <v>0.05</v>
      </c>
      <c r="U252" s="28">
        <v>0.05</v>
      </c>
    </row>
    <row r="253" spans="2:21" x14ac:dyDescent="0.25">
      <c r="B253" s="63"/>
      <c r="C253" s="64"/>
      <c r="D253" s="26">
        <v>6</v>
      </c>
      <c r="E253" s="27">
        <v>0</v>
      </c>
      <c r="F253" s="28">
        <v>0</v>
      </c>
      <c r="G253" s="82"/>
      <c r="H253" s="40" t="s">
        <v>68</v>
      </c>
      <c r="I253" s="45" t="s">
        <v>69</v>
      </c>
      <c r="J253" s="92"/>
      <c r="K253" s="40" t="s">
        <v>68</v>
      </c>
      <c r="L253" s="45" t="s">
        <v>69</v>
      </c>
      <c r="M253" s="94"/>
      <c r="N253" s="27">
        <v>1</v>
      </c>
      <c r="O253" s="28">
        <v>0</v>
      </c>
      <c r="P253" s="72"/>
      <c r="Q253" s="27">
        <v>0</v>
      </c>
      <c r="R253" s="28">
        <v>0</v>
      </c>
      <c r="S253" s="72"/>
      <c r="T253" s="27">
        <v>0.05</v>
      </c>
      <c r="U253" s="28">
        <v>0.05</v>
      </c>
    </row>
    <row r="254" spans="2:21" x14ac:dyDescent="0.25">
      <c r="B254" s="63"/>
      <c r="C254" s="64"/>
      <c r="D254" s="26">
        <v>7</v>
      </c>
      <c r="E254" s="27">
        <v>0</v>
      </c>
      <c r="F254" s="28">
        <v>0</v>
      </c>
      <c r="G254" s="82"/>
      <c r="H254" s="40" t="s">
        <v>68</v>
      </c>
      <c r="I254" s="45" t="s">
        <v>69</v>
      </c>
      <c r="J254" s="92"/>
      <c r="K254" s="40" t="s">
        <v>68</v>
      </c>
      <c r="L254" s="45" t="s">
        <v>69</v>
      </c>
      <c r="M254" s="94"/>
      <c r="N254" s="27">
        <v>1</v>
      </c>
      <c r="O254" s="28">
        <v>0</v>
      </c>
      <c r="P254" s="72"/>
      <c r="Q254" s="27">
        <v>0</v>
      </c>
      <c r="R254" s="28">
        <v>0</v>
      </c>
      <c r="S254" s="72"/>
      <c r="T254" s="27">
        <v>0.05</v>
      </c>
      <c r="U254" s="28">
        <v>0.05</v>
      </c>
    </row>
    <row r="255" spans="2:21" x14ac:dyDescent="0.25">
      <c r="B255" s="63"/>
      <c r="C255" s="64"/>
      <c r="D255" s="26">
        <v>8</v>
      </c>
      <c r="E255" s="27">
        <v>0</v>
      </c>
      <c r="F255" s="28">
        <v>0</v>
      </c>
      <c r="G255" s="82"/>
      <c r="H255" s="40" t="s">
        <v>68</v>
      </c>
      <c r="I255" s="45" t="s">
        <v>69</v>
      </c>
      <c r="J255" s="92"/>
      <c r="K255" s="40" t="s">
        <v>68</v>
      </c>
      <c r="L255" s="45" t="s">
        <v>69</v>
      </c>
      <c r="M255" s="94"/>
      <c r="N255" s="27">
        <v>1</v>
      </c>
      <c r="O255" s="28">
        <v>0</v>
      </c>
      <c r="P255" s="72"/>
      <c r="Q255" s="27">
        <v>0</v>
      </c>
      <c r="R255" s="28">
        <v>0</v>
      </c>
      <c r="S255" s="72"/>
      <c r="T255" s="27">
        <v>0.05</v>
      </c>
      <c r="U255" s="28">
        <v>0.05</v>
      </c>
    </row>
    <row r="256" spans="2:21" x14ac:dyDescent="0.25">
      <c r="B256" s="63"/>
      <c r="C256" s="64"/>
      <c r="D256" s="26">
        <v>9</v>
      </c>
      <c r="E256" s="27">
        <v>0.25</v>
      </c>
      <c r="F256" s="28">
        <v>0</v>
      </c>
      <c r="G256" s="82"/>
      <c r="H256" s="40" t="s">
        <v>68</v>
      </c>
      <c r="I256" s="45" t="s">
        <v>69</v>
      </c>
      <c r="J256" s="92"/>
      <c r="K256" s="40" t="s">
        <v>68</v>
      </c>
      <c r="L256" s="45" t="s">
        <v>69</v>
      </c>
      <c r="M256" s="94"/>
      <c r="N256" s="27">
        <v>1</v>
      </c>
      <c r="O256" s="28">
        <v>0</v>
      </c>
      <c r="P256" s="72"/>
      <c r="Q256" s="27">
        <v>1</v>
      </c>
      <c r="R256" s="28">
        <v>0</v>
      </c>
      <c r="S256" s="72"/>
      <c r="T256" s="27">
        <v>0.25</v>
      </c>
      <c r="U256" s="28">
        <v>0.05</v>
      </c>
    </row>
    <row r="257" spans="2:21" x14ac:dyDescent="0.25">
      <c r="B257" s="63"/>
      <c r="C257" s="64"/>
      <c r="D257" s="26">
        <v>10</v>
      </c>
      <c r="E257" s="27">
        <v>0.5</v>
      </c>
      <c r="F257" s="28">
        <v>0</v>
      </c>
      <c r="G257" s="82"/>
      <c r="H257" s="40" t="s">
        <v>68</v>
      </c>
      <c r="I257" s="45" t="s">
        <v>69</v>
      </c>
      <c r="J257" s="92"/>
      <c r="K257" s="40" t="s">
        <v>68</v>
      </c>
      <c r="L257" s="45" t="s">
        <v>69</v>
      </c>
      <c r="M257" s="94"/>
      <c r="N257" s="27">
        <v>1</v>
      </c>
      <c r="O257" s="28">
        <v>0</v>
      </c>
      <c r="P257" s="72"/>
      <c r="Q257" s="27">
        <v>1</v>
      </c>
      <c r="R257" s="28">
        <v>0</v>
      </c>
      <c r="S257" s="72"/>
      <c r="T257" s="27">
        <v>0.5</v>
      </c>
      <c r="U257" s="28">
        <v>0.05</v>
      </c>
    </row>
    <row r="258" spans="2:21" x14ac:dyDescent="0.25">
      <c r="B258" s="63"/>
      <c r="C258" s="64"/>
      <c r="D258" s="26">
        <v>11</v>
      </c>
      <c r="E258" s="27">
        <v>0.5</v>
      </c>
      <c r="F258" s="28">
        <v>0</v>
      </c>
      <c r="G258" s="82"/>
      <c r="H258" s="40" t="s">
        <v>68</v>
      </c>
      <c r="I258" s="45" t="s">
        <v>69</v>
      </c>
      <c r="J258" s="92"/>
      <c r="K258" s="40" t="s">
        <v>68</v>
      </c>
      <c r="L258" s="45" t="s">
        <v>69</v>
      </c>
      <c r="M258" s="94"/>
      <c r="N258" s="27">
        <v>1</v>
      </c>
      <c r="O258" s="28">
        <v>0</v>
      </c>
      <c r="P258" s="72"/>
      <c r="Q258" s="27">
        <v>1</v>
      </c>
      <c r="R258" s="28">
        <v>0</v>
      </c>
      <c r="S258" s="72"/>
      <c r="T258" s="27">
        <v>0.5</v>
      </c>
      <c r="U258" s="28">
        <v>0.05</v>
      </c>
    </row>
    <row r="259" spans="2:21" x14ac:dyDescent="0.25">
      <c r="B259" s="63"/>
      <c r="C259" s="64"/>
      <c r="D259" s="26">
        <v>12</v>
      </c>
      <c r="E259" s="27">
        <v>0.25</v>
      </c>
      <c r="F259" s="28">
        <v>0</v>
      </c>
      <c r="G259" s="82"/>
      <c r="H259" s="40" t="s">
        <v>68</v>
      </c>
      <c r="I259" s="45" t="s">
        <v>69</v>
      </c>
      <c r="J259" s="92"/>
      <c r="K259" s="40" t="s">
        <v>68</v>
      </c>
      <c r="L259" s="45" t="s">
        <v>69</v>
      </c>
      <c r="M259" s="94"/>
      <c r="N259" s="27">
        <v>1</v>
      </c>
      <c r="O259" s="28">
        <v>0</v>
      </c>
      <c r="P259" s="72"/>
      <c r="Q259" s="27">
        <v>1</v>
      </c>
      <c r="R259" s="28">
        <v>0</v>
      </c>
      <c r="S259" s="72"/>
      <c r="T259" s="27">
        <v>0.25</v>
      </c>
      <c r="U259" s="28">
        <v>0.05</v>
      </c>
    </row>
    <row r="260" spans="2:21" x14ac:dyDescent="0.25">
      <c r="B260" s="63"/>
      <c r="C260" s="64"/>
      <c r="D260" s="26">
        <v>13</v>
      </c>
      <c r="E260" s="27">
        <v>0.25</v>
      </c>
      <c r="F260" s="28">
        <v>0</v>
      </c>
      <c r="G260" s="82"/>
      <c r="H260" s="40" t="s">
        <v>68</v>
      </c>
      <c r="I260" s="45" t="s">
        <v>69</v>
      </c>
      <c r="J260" s="92"/>
      <c r="K260" s="40" t="s">
        <v>68</v>
      </c>
      <c r="L260" s="45" t="s">
        <v>69</v>
      </c>
      <c r="M260" s="94"/>
      <c r="N260" s="27">
        <v>1</v>
      </c>
      <c r="O260" s="28">
        <v>0</v>
      </c>
      <c r="P260" s="72"/>
      <c r="Q260" s="27">
        <v>1</v>
      </c>
      <c r="R260" s="28">
        <v>0</v>
      </c>
      <c r="S260" s="72"/>
      <c r="T260" s="27">
        <v>0.25</v>
      </c>
      <c r="U260" s="28">
        <v>0.05</v>
      </c>
    </row>
    <row r="261" spans="2:21" x14ac:dyDescent="0.25">
      <c r="B261" s="63"/>
      <c r="C261" s="64"/>
      <c r="D261" s="26">
        <v>14</v>
      </c>
      <c r="E261" s="27">
        <v>0.5</v>
      </c>
      <c r="F261" s="28">
        <v>0</v>
      </c>
      <c r="G261" s="82"/>
      <c r="H261" s="40" t="s">
        <v>68</v>
      </c>
      <c r="I261" s="45" t="s">
        <v>69</v>
      </c>
      <c r="J261" s="92"/>
      <c r="K261" s="40" t="s">
        <v>68</v>
      </c>
      <c r="L261" s="45" t="s">
        <v>69</v>
      </c>
      <c r="M261" s="94"/>
      <c r="N261" s="27">
        <v>1</v>
      </c>
      <c r="O261" s="28">
        <v>0</v>
      </c>
      <c r="P261" s="72"/>
      <c r="Q261" s="27">
        <v>1</v>
      </c>
      <c r="R261" s="28">
        <v>0</v>
      </c>
      <c r="S261" s="72"/>
      <c r="T261" s="27">
        <v>0.5</v>
      </c>
      <c r="U261" s="28">
        <v>0.05</v>
      </c>
    </row>
    <row r="262" spans="2:21" x14ac:dyDescent="0.25">
      <c r="B262" s="63"/>
      <c r="C262" s="64"/>
      <c r="D262" s="26">
        <v>15</v>
      </c>
      <c r="E262" s="27">
        <v>0.5</v>
      </c>
      <c r="F262" s="28">
        <v>0</v>
      </c>
      <c r="G262" s="82"/>
      <c r="H262" s="40" t="s">
        <v>68</v>
      </c>
      <c r="I262" s="45" t="s">
        <v>69</v>
      </c>
      <c r="J262" s="92"/>
      <c r="K262" s="40" t="s">
        <v>68</v>
      </c>
      <c r="L262" s="45" t="s">
        <v>69</v>
      </c>
      <c r="M262" s="94"/>
      <c r="N262" s="27">
        <v>1</v>
      </c>
      <c r="O262" s="28">
        <v>0</v>
      </c>
      <c r="P262" s="72"/>
      <c r="Q262" s="27">
        <v>1</v>
      </c>
      <c r="R262" s="28">
        <v>0</v>
      </c>
      <c r="S262" s="72"/>
      <c r="T262" s="27">
        <v>0.5</v>
      </c>
      <c r="U262" s="28">
        <v>0.05</v>
      </c>
    </row>
    <row r="263" spans="2:21" x14ac:dyDescent="0.25">
      <c r="B263" s="63"/>
      <c r="C263" s="64"/>
      <c r="D263" s="26">
        <v>16</v>
      </c>
      <c r="E263" s="27">
        <v>0.5</v>
      </c>
      <c r="F263" s="28">
        <v>0</v>
      </c>
      <c r="G263" s="82"/>
      <c r="H263" s="40" t="s">
        <v>68</v>
      </c>
      <c r="I263" s="45" t="s">
        <v>69</v>
      </c>
      <c r="J263" s="92"/>
      <c r="K263" s="40" t="s">
        <v>68</v>
      </c>
      <c r="L263" s="45" t="s">
        <v>69</v>
      </c>
      <c r="M263" s="94"/>
      <c r="N263" s="27">
        <v>1</v>
      </c>
      <c r="O263" s="28">
        <v>0</v>
      </c>
      <c r="P263" s="72"/>
      <c r="Q263" s="27">
        <v>1</v>
      </c>
      <c r="R263" s="28">
        <v>0</v>
      </c>
      <c r="S263" s="72"/>
      <c r="T263" s="27">
        <v>0.5</v>
      </c>
      <c r="U263" s="28">
        <v>0.05</v>
      </c>
    </row>
    <row r="264" spans="2:21" x14ac:dyDescent="0.25">
      <c r="B264" s="63"/>
      <c r="C264" s="64"/>
      <c r="D264" s="26">
        <v>17</v>
      </c>
      <c r="E264" s="27">
        <v>0</v>
      </c>
      <c r="F264" s="28">
        <v>0</v>
      </c>
      <c r="G264" s="82"/>
      <c r="H264" s="40" t="s">
        <v>68</v>
      </c>
      <c r="I264" s="45" t="s">
        <v>69</v>
      </c>
      <c r="J264" s="92"/>
      <c r="K264" s="40" t="s">
        <v>68</v>
      </c>
      <c r="L264" s="45" t="s">
        <v>69</v>
      </c>
      <c r="M264" s="94"/>
      <c r="N264" s="27">
        <v>1</v>
      </c>
      <c r="O264" s="28">
        <v>0</v>
      </c>
      <c r="P264" s="72"/>
      <c r="Q264" s="27">
        <v>0</v>
      </c>
      <c r="R264" s="28">
        <v>0</v>
      </c>
      <c r="S264" s="72"/>
      <c r="T264" s="27">
        <v>0.05</v>
      </c>
      <c r="U264" s="28">
        <v>0.05</v>
      </c>
    </row>
    <row r="265" spans="2:21" x14ac:dyDescent="0.25">
      <c r="B265" s="63"/>
      <c r="C265" s="64"/>
      <c r="D265" s="26">
        <v>18</v>
      </c>
      <c r="E265" s="27">
        <v>0</v>
      </c>
      <c r="F265" s="28">
        <v>0</v>
      </c>
      <c r="G265" s="82"/>
      <c r="H265" s="40" t="s">
        <v>68</v>
      </c>
      <c r="I265" s="45" t="s">
        <v>69</v>
      </c>
      <c r="J265" s="92"/>
      <c r="K265" s="40" t="s">
        <v>68</v>
      </c>
      <c r="L265" s="45" t="s">
        <v>69</v>
      </c>
      <c r="M265" s="94"/>
      <c r="N265" s="27">
        <v>1</v>
      </c>
      <c r="O265" s="28">
        <v>0</v>
      </c>
      <c r="P265" s="72"/>
      <c r="Q265" s="27">
        <v>0</v>
      </c>
      <c r="R265" s="28">
        <v>0</v>
      </c>
      <c r="S265" s="72"/>
      <c r="T265" s="27">
        <v>0.05</v>
      </c>
      <c r="U265" s="28">
        <v>0.05</v>
      </c>
    </row>
    <row r="266" spans="2:21" x14ac:dyDescent="0.25">
      <c r="B266" s="63"/>
      <c r="C266" s="64"/>
      <c r="D266" s="26">
        <v>19</v>
      </c>
      <c r="E266" s="27">
        <v>0</v>
      </c>
      <c r="F266" s="28">
        <v>0</v>
      </c>
      <c r="G266" s="82"/>
      <c r="H266" s="43" t="s">
        <v>69</v>
      </c>
      <c r="I266" s="45" t="s">
        <v>69</v>
      </c>
      <c r="J266" s="92"/>
      <c r="K266" s="43" t="s">
        <v>69</v>
      </c>
      <c r="L266" s="45" t="s">
        <v>69</v>
      </c>
      <c r="M266" s="94"/>
      <c r="N266" s="27">
        <v>0</v>
      </c>
      <c r="O266" s="28">
        <v>0</v>
      </c>
      <c r="P266" s="72"/>
      <c r="Q266" s="27">
        <v>0</v>
      </c>
      <c r="R266" s="28">
        <v>0</v>
      </c>
      <c r="S266" s="72"/>
      <c r="T266" s="27">
        <v>0.05</v>
      </c>
      <c r="U266" s="28">
        <v>0.05</v>
      </c>
    </row>
    <row r="267" spans="2:21" x14ac:dyDescent="0.25">
      <c r="B267" s="63"/>
      <c r="C267" s="64"/>
      <c r="D267" s="26">
        <v>20</v>
      </c>
      <c r="E267" s="27">
        <v>0</v>
      </c>
      <c r="F267" s="28">
        <v>0</v>
      </c>
      <c r="G267" s="82"/>
      <c r="H267" s="43" t="s">
        <v>69</v>
      </c>
      <c r="I267" s="45" t="s">
        <v>69</v>
      </c>
      <c r="J267" s="92"/>
      <c r="K267" s="43" t="s">
        <v>69</v>
      </c>
      <c r="L267" s="45" t="s">
        <v>69</v>
      </c>
      <c r="M267" s="94"/>
      <c r="N267" s="27">
        <v>0</v>
      </c>
      <c r="O267" s="28">
        <v>0</v>
      </c>
      <c r="P267" s="72"/>
      <c r="Q267" s="27">
        <v>0</v>
      </c>
      <c r="R267" s="28">
        <v>0</v>
      </c>
      <c r="S267" s="72"/>
      <c r="T267" s="27">
        <v>0.05</v>
      </c>
      <c r="U267" s="28">
        <v>0.05</v>
      </c>
    </row>
    <row r="268" spans="2:21" x14ac:dyDescent="0.25">
      <c r="B268" s="63"/>
      <c r="C268" s="64"/>
      <c r="D268" s="26">
        <v>21</v>
      </c>
      <c r="E268" s="27">
        <v>0</v>
      </c>
      <c r="F268" s="28">
        <v>0</v>
      </c>
      <c r="G268" s="82"/>
      <c r="H268" s="43" t="s">
        <v>69</v>
      </c>
      <c r="I268" s="45" t="s">
        <v>69</v>
      </c>
      <c r="J268" s="92"/>
      <c r="K268" s="43" t="s">
        <v>69</v>
      </c>
      <c r="L268" s="45" t="s">
        <v>69</v>
      </c>
      <c r="M268" s="94"/>
      <c r="N268" s="27">
        <v>0</v>
      </c>
      <c r="O268" s="28">
        <v>0</v>
      </c>
      <c r="P268" s="72"/>
      <c r="Q268" s="27">
        <v>0</v>
      </c>
      <c r="R268" s="28">
        <v>0</v>
      </c>
      <c r="S268" s="72"/>
      <c r="T268" s="27">
        <v>0.05</v>
      </c>
      <c r="U268" s="28">
        <v>0.05</v>
      </c>
    </row>
    <row r="269" spans="2:21" x14ac:dyDescent="0.25">
      <c r="B269" s="63"/>
      <c r="C269" s="64"/>
      <c r="D269" s="26">
        <v>22</v>
      </c>
      <c r="E269" s="27">
        <v>0</v>
      </c>
      <c r="F269" s="28">
        <v>0</v>
      </c>
      <c r="G269" s="82"/>
      <c r="H269" s="43" t="s">
        <v>69</v>
      </c>
      <c r="I269" s="45" t="s">
        <v>69</v>
      </c>
      <c r="J269" s="92"/>
      <c r="K269" s="43" t="s">
        <v>69</v>
      </c>
      <c r="L269" s="45" t="s">
        <v>69</v>
      </c>
      <c r="M269" s="94"/>
      <c r="N269" s="27">
        <v>0</v>
      </c>
      <c r="O269" s="28">
        <v>0</v>
      </c>
      <c r="P269" s="72"/>
      <c r="Q269" s="27">
        <v>0</v>
      </c>
      <c r="R269" s="28">
        <v>0</v>
      </c>
      <c r="S269" s="72"/>
      <c r="T269" s="27">
        <v>0.05</v>
      </c>
      <c r="U269" s="28">
        <v>0.05</v>
      </c>
    </row>
    <row r="270" spans="2:21" ht="15.75" thickBot="1" x14ac:dyDescent="0.3">
      <c r="B270" s="65"/>
      <c r="C270" s="66"/>
      <c r="D270" s="31">
        <v>23</v>
      </c>
      <c r="E270" s="32">
        <v>0</v>
      </c>
      <c r="F270" s="33">
        <v>0</v>
      </c>
      <c r="G270" s="83"/>
      <c r="H270" s="44" t="s">
        <v>69</v>
      </c>
      <c r="I270" s="47" t="s">
        <v>69</v>
      </c>
      <c r="J270" s="93"/>
      <c r="K270" s="44" t="s">
        <v>69</v>
      </c>
      <c r="L270" s="47" t="s">
        <v>69</v>
      </c>
      <c r="M270" s="95"/>
      <c r="N270" s="32">
        <v>0</v>
      </c>
      <c r="O270" s="33">
        <v>0</v>
      </c>
      <c r="P270" s="73"/>
      <c r="Q270" s="32">
        <v>0</v>
      </c>
      <c r="R270" s="33">
        <v>0</v>
      </c>
      <c r="S270" s="73"/>
      <c r="T270" s="32">
        <v>0.05</v>
      </c>
      <c r="U270" s="33">
        <v>0.05</v>
      </c>
    </row>
    <row r="274" spans="2:21" ht="15.75" thickBot="1" x14ac:dyDescent="0.3"/>
    <row r="275" spans="2:21" ht="16.5" thickBot="1" x14ac:dyDescent="0.3">
      <c r="E275" s="104" t="s">
        <v>1</v>
      </c>
      <c r="F275" s="105"/>
      <c r="G275" s="105"/>
      <c r="H275" s="105"/>
      <c r="I275" s="105"/>
      <c r="J275" s="105"/>
      <c r="K275" s="105"/>
      <c r="L275" s="105"/>
      <c r="M275" s="105"/>
      <c r="N275" s="105"/>
      <c r="O275" s="105"/>
      <c r="P275" s="105"/>
      <c r="Q275" s="105"/>
      <c r="R275" s="105"/>
      <c r="S275" s="105"/>
      <c r="T275" s="105"/>
      <c r="U275" s="106"/>
    </row>
    <row r="276" spans="2:21" ht="15.75" x14ac:dyDescent="0.25">
      <c r="E276" s="67" t="s">
        <v>12</v>
      </c>
      <c r="F276" s="68"/>
      <c r="G276" s="80"/>
      <c r="H276" s="84" t="s">
        <v>13</v>
      </c>
      <c r="I276" s="85"/>
      <c r="J276" s="90"/>
      <c r="K276" s="84" t="s">
        <v>14</v>
      </c>
      <c r="L276" s="85"/>
      <c r="M276" s="71"/>
      <c r="N276" s="67" t="s">
        <v>15</v>
      </c>
      <c r="O276" s="68"/>
      <c r="P276" s="71"/>
      <c r="Q276" s="67" t="s">
        <v>16</v>
      </c>
      <c r="R276" s="68"/>
      <c r="S276" s="71"/>
      <c r="T276" s="74" t="s">
        <v>17</v>
      </c>
      <c r="U276" s="75"/>
    </row>
    <row r="277" spans="2:21" ht="15" customHeight="1" x14ac:dyDescent="0.25">
      <c r="E277" s="69"/>
      <c r="F277" s="70"/>
      <c r="G277" s="81"/>
      <c r="H277" s="86"/>
      <c r="I277" s="87"/>
      <c r="J277" s="91"/>
      <c r="K277" s="86"/>
      <c r="L277" s="87"/>
      <c r="M277" s="72"/>
      <c r="N277" s="69"/>
      <c r="O277" s="70"/>
      <c r="P277" s="72"/>
      <c r="Q277" s="2" t="s">
        <v>18</v>
      </c>
      <c r="R277" s="3" t="s">
        <v>29</v>
      </c>
      <c r="S277" s="72"/>
      <c r="T277" s="76"/>
      <c r="U277" s="77"/>
    </row>
    <row r="278" spans="2:21" ht="15" customHeight="1" x14ac:dyDescent="0.25">
      <c r="E278" s="69"/>
      <c r="F278" s="70"/>
      <c r="G278" s="81"/>
      <c r="H278" s="88"/>
      <c r="I278" s="89"/>
      <c r="J278" s="91"/>
      <c r="K278" s="88"/>
      <c r="L278" s="89"/>
      <c r="M278" s="72"/>
      <c r="N278" s="2" t="s">
        <v>20</v>
      </c>
      <c r="O278" s="3" t="s">
        <v>29</v>
      </c>
      <c r="P278" s="72"/>
      <c r="Q278" s="2" t="s">
        <v>21</v>
      </c>
      <c r="R278" s="4" t="s">
        <v>31</v>
      </c>
      <c r="S278" s="72"/>
      <c r="T278" s="76"/>
      <c r="U278" s="77"/>
    </row>
    <row r="279" spans="2:21" ht="17.25" customHeight="1" thickBot="1" x14ac:dyDescent="0.3">
      <c r="E279" s="5" t="s">
        <v>22</v>
      </c>
      <c r="F279" s="6" t="s">
        <v>38</v>
      </c>
      <c r="G279" s="81"/>
      <c r="H279" s="78" t="s">
        <v>34</v>
      </c>
      <c r="I279" s="79"/>
      <c r="J279" s="91"/>
      <c r="K279" s="78" t="s">
        <v>34</v>
      </c>
      <c r="L279" s="79"/>
      <c r="M279" s="72"/>
      <c r="N279" s="7" t="s">
        <v>23</v>
      </c>
      <c r="O279" s="8" t="s">
        <v>31</v>
      </c>
      <c r="P279" s="72"/>
      <c r="Q279" s="9" t="s">
        <v>24</v>
      </c>
      <c r="R279" s="10" t="s">
        <v>31</v>
      </c>
      <c r="S279" s="72"/>
      <c r="T279" s="9" t="s">
        <v>37</v>
      </c>
      <c r="U279" s="11" t="s">
        <v>38</v>
      </c>
    </row>
    <row r="280" spans="2:21" ht="15.75" thickBot="1" x14ac:dyDescent="0.3">
      <c r="B280" s="59" t="s">
        <v>25</v>
      </c>
      <c r="C280" s="60"/>
      <c r="D280" s="12" t="s">
        <v>26</v>
      </c>
      <c r="E280" s="13" t="s">
        <v>27</v>
      </c>
      <c r="F280" s="14" t="s">
        <v>28</v>
      </c>
      <c r="G280" s="82"/>
      <c r="H280" s="15" t="s">
        <v>27</v>
      </c>
      <c r="I280" s="16" t="s">
        <v>28</v>
      </c>
      <c r="J280" s="91"/>
      <c r="K280" s="17" t="s">
        <v>27</v>
      </c>
      <c r="L280" s="18" t="s">
        <v>28</v>
      </c>
      <c r="M280" s="72"/>
      <c r="N280" s="19" t="s">
        <v>27</v>
      </c>
      <c r="O280" s="20" t="s">
        <v>28</v>
      </c>
      <c r="P280" s="72"/>
      <c r="Q280" s="19" t="s">
        <v>27</v>
      </c>
      <c r="R280" s="20" t="s">
        <v>28</v>
      </c>
      <c r="S280" s="72"/>
      <c r="T280" s="19" t="s">
        <v>27</v>
      </c>
      <c r="U280" s="20" t="s">
        <v>28</v>
      </c>
    </row>
    <row r="281" spans="2:21" ht="15" customHeight="1" x14ac:dyDescent="0.25">
      <c r="B281" s="61" t="s">
        <v>58</v>
      </c>
      <c r="C281" s="62"/>
      <c r="D281" s="21">
        <v>0</v>
      </c>
      <c r="E281" s="22">
        <v>0</v>
      </c>
      <c r="F281" s="23">
        <v>0</v>
      </c>
      <c r="G281" s="82"/>
      <c r="H281" s="41" t="s">
        <v>69</v>
      </c>
      <c r="I281" s="46" t="s">
        <v>69</v>
      </c>
      <c r="J281" s="92"/>
      <c r="K281" s="41" t="s">
        <v>69</v>
      </c>
      <c r="L281" s="46" t="s">
        <v>69</v>
      </c>
      <c r="M281" s="94"/>
      <c r="N281" s="110" t="s">
        <v>30</v>
      </c>
      <c r="O281" s="111"/>
      <c r="P281" s="72"/>
      <c r="Q281" s="22">
        <v>0</v>
      </c>
      <c r="R281" s="23">
        <v>0</v>
      </c>
      <c r="S281" s="72"/>
      <c r="T281" s="22">
        <v>0</v>
      </c>
      <c r="U281" s="23">
        <v>0</v>
      </c>
    </row>
    <row r="282" spans="2:21" x14ac:dyDescent="0.25">
      <c r="B282" s="63"/>
      <c r="C282" s="64"/>
      <c r="D282" s="26">
        <v>1</v>
      </c>
      <c r="E282" s="27">
        <v>0</v>
      </c>
      <c r="F282" s="28">
        <v>0</v>
      </c>
      <c r="G282" s="82"/>
      <c r="H282" s="42" t="s">
        <v>69</v>
      </c>
      <c r="I282" s="45" t="s">
        <v>69</v>
      </c>
      <c r="J282" s="92"/>
      <c r="K282" s="42" t="s">
        <v>69</v>
      </c>
      <c r="L282" s="45" t="s">
        <v>69</v>
      </c>
      <c r="M282" s="94"/>
      <c r="N282" s="112"/>
      <c r="O282" s="113"/>
      <c r="P282" s="72"/>
      <c r="Q282" s="27">
        <v>0</v>
      </c>
      <c r="R282" s="28">
        <v>0</v>
      </c>
      <c r="S282" s="72"/>
      <c r="T282" s="27">
        <v>0</v>
      </c>
      <c r="U282" s="28">
        <v>0</v>
      </c>
    </row>
    <row r="283" spans="2:21" x14ac:dyDescent="0.25">
      <c r="B283" s="63"/>
      <c r="C283" s="64"/>
      <c r="D283" s="26">
        <v>2</v>
      </c>
      <c r="E283" s="27">
        <v>0</v>
      </c>
      <c r="F283" s="28">
        <v>0</v>
      </c>
      <c r="G283" s="82"/>
      <c r="H283" s="42" t="s">
        <v>69</v>
      </c>
      <c r="I283" s="45" t="s">
        <v>69</v>
      </c>
      <c r="J283" s="92"/>
      <c r="K283" s="42" t="s">
        <v>69</v>
      </c>
      <c r="L283" s="45" t="s">
        <v>69</v>
      </c>
      <c r="M283" s="94"/>
      <c r="N283" s="112"/>
      <c r="O283" s="113"/>
      <c r="P283" s="72"/>
      <c r="Q283" s="27">
        <v>0</v>
      </c>
      <c r="R283" s="28">
        <v>0</v>
      </c>
      <c r="S283" s="72"/>
      <c r="T283" s="27">
        <v>0</v>
      </c>
      <c r="U283" s="28">
        <v>0</v>
      </c>
    </row>
    <row r="284" spans="2:21" x14ac:dyDescent="0.25">
      <c r="B284" s="63"/>
      <c r="C284" s="64"/>
      <c r="D284" s="26">
        <v>3</v>
      </c>
      <c r="E284" s="27">
        <v>0</v>
      </c>
      <c r="F284" s="28">
        <v>0</v>
      </c>
      <c r="G284" s="82"/>
      <c r="H284" s="42" t="s">
        <v>69</v>
      </c>
      <c r="I284" s="45" t="s">
        <v>69</v>
      </c>
      <c r="J284" s="92"/>
      <c r="K284" s="42" t="s">
        <v>69</v>
      </c>
      <c r="L284" s="45" t="s">
        <v>69</v>
      </c>
      <c r="M284" s="94"/>
      <c r="N284" s="112"/>
      <c r="O284" s="113"/>
      <c r="P284" s="72"/>
      <c r="Q284" s="27">
        <v>0</v>
      </c>
      <c r="R284" s="28">
        <v>0</v>
      </c>
      <c r="S284" s="72"/>
      <c r="T284" s="27">
        <v>0</v>
      </c>
      <c r="U284" s="28">
        <v>0</v>
      </c>
    </row>
    <row r="285" spans="2:21" x14ac:dyDescent="0.25">
      <c r="B285" s="63"/>
      <c r="C285" s="64"/>
      <c r="D285" s="26">
        <v>4</v>
      </c>
      <c r="E285" s="27">
        <v>0</v>
      </c>
      <c r="F285" s="28">
        <v>0</v>
      </c>
      <c r="G285" s="82"/>
      <c r="H285" s="42" t="s">
        <v>69</v>
      </c>
      <c r="I285" s="45" t="s">
        <v>69</v>
      </c>
      <c r="J285" s="92"/>
      <c r="K285" s="42" t="s">
        <v>69</v>
      </c>
      <c r="L285" s="45" t="s">
        <v>69</v>
      </c>
      <c r="M285" s="94"/>
      <c r="N285" s="112"/>
      <c r="O285" s="113"/>
      <c r="P285" s="72"/>
      <c r="Q285" s="27">
        <v>0</v>
      </c>
      <c r="R285" s="28">
        <v>0</v>
      </c>
      <c r="S285" s="72"/>
      <c r="T285" s="27">
        <v>0</v>
      </c>
      <c r="U285" s="28">
        <v>0</v>
      </c>
    </row>
    <row r="286" spans="2:21" x14ac:dyDescent="0.25">
      <c r="B286" s="63"/>
      <c r="C286" s="64"/>
      <c r="D286" s="26">
        <v>5</v>
      </c>
      <c r="E286" s="27">
        <v>0</v>
      </c>
      <c r="F286" s="28">
        <v>0</v>
      </c>
      <c r="G286" s="82"/>
      <c r="H286" s="42" t="s">
        <v>69</v>
      </c>
      <c r="I286" s="45" t="s">
        <v>69</v>
      </c>
      <c r="J286" s="92"/>
      <c r="K286" s="42" t="s">
        <v>69</v>
      </c>
      <c r="L286" s="45" t="s">
        <v>69</v>
      </c>
      <c r="M286" s="94"/>
      <c r="N286" s="112"/>
      <c r="O286" s="113"/>
      <c r="P286" s="72"/>
      <c r="Q286" s="27">
        <v>0</v>
      </c>
      <c r="R286" s="28">
        <v>0</v>
      </c>
      <c r="S286" s="72"/>
      <c r="T286" s="27">
        <v>0</v>
      </c>
      <c r="U286" s="28">
        <v>0</v>
      </c>
    </row>
    <row r="287" spans="2:21" x14ac:dyDescent="0.25">
      <c r="B287" s="63"/>
      <c r="C287" s="64"/>
      <c r="D287" s="26">
        <v>6</v>
      </c>
      <c r="E287" s="27">
        <v>0</v>
      </c>
      <c r="F287" s="28">
        <v>0</v>
      </c>
      <c r="G287" s="82"/>
      <c r="H287" s="40" t="s">
        <v>68</v>
      </c>
      <c r="I287" s="45" t="s">
        <v>69</v>
      </c>
      <c r="J287" s="92"/>
      <c r="K287" s="40" t="s">
        <v>68</v>
      </c>
      <c r="L287" s="45" t="s">
        <v>69</v>
      </c>
      <c r="M287" s="94"/>
      <c r="N287" s="112"/>
      <c r="O287" s="113"/>
      <c r="P287" s="72"/>
      <c r="Q287" s="27">
        <v>0</v>
      </c>
      <c r="R287" s="28">
        <v>0</v>
      </c>
      <c r="S287" s="72"/>
      <c r="T287" s="27">
        <v>0</v>
      </c>
      <c r="U287" s="28">
        <v>0</v>
      </c>
    </row>
    <row r="288" spans="2:21" x14ac:dyDescent="0.25">
      <c r="B288" s="63"/>
      <c r="C288" s="64"/>
      <c r="D288" s="26">
        <v>7</v>
      </c>
      <c r="E288" s="27">
        <v>0</v>
      </c>
      <c r="F288" s="28">
        <v>0</v>
      </c>
      <c r="G288" s="82"/>
      <c r="H288" s="40" t="s">
        <v>68</v>
      </c>
      <c r="I288" s="45" t="s">
        <v>69</v>
      </c>
      <c r="J288" s="92"/>
      <c r="K288" s="40" t="s">
        <v>68</v>
      </c>
      <c r="L288" s="45" t="s">
        <v>69</v>
      </c>
      <c r="M288" s="94"/>
      <c r="N288" s="112"/>
      <c r="O288" s="113"/>
      <c r="P288" s="72"/>
      <c r="Q288" s="27">
        <v>0</v>
      </c>
      <c r="R288" s="28">
        <v>0</v>
      </c>
      <c r="S288" s="72"/>
      <c r="T288" s="27">
        <v>0</v>
      </c>
      <c r="U288" s="28">
        <v>0</v>
      </c>
    </row>
    <row r="289" spans="2:21" x14ac:dyDescent="0.25">
      <c r="B289" s="63"/>
      <c r="C289" s="64"/>
      <c r="D289" s="26">
        <v>8</v>
      </c>
      <c r="E289" s="27">
        <v>0</v>
      </c>
      <c r="F289" s="28">
        <v>0</v>
      </c>
      <c r="G289" s="82"/>
      <c r="H289" s="40" t="s">
        <v>68</v>
      </c>
      <c r="I289" s="45" t="s">
        <v>69</v>
      </c>
      <c r="J289" s="92"/>
      <c r="K289" s="40" t="s">
        <v>68</v>
      </c>
      <c r="L289" s="45" t="s">
        <v>69</v>
      </c>
      <c r="M289" s="94"/>
      <c r="N289" s="112"/>
      <c r="O289" s="113"/>
      <c r="P289" s="72"/>
      <c r="Q289" s="27">
        <v>0.5</v>
      </c>
      <c r="R289" s="28">
        <v>0</v>
      </c>
      <c r="S289" s="72"/>
      <c r="T289" s="27">
        <v>0</v>
      </c>
      <c r="U289" s="28">
        <v>0</v>
      </c>
    </row>
    <row r="290" spans="2:21" x14ac:dyDescent="0.25">
      <c r="B290" s="63"/>
      <c r="C290" s="64"/>
      <c r="D290" s="26">
        <v>9</v>
      </c>
      <c r="E290" s="27">
        <v>0</v>
      </c>
      <c r="F290" s="28">
        <v>0</v>
      </c>
      <c r="G290" s="82"/>
      <c r="H290" s="40" t="s">
        <v>68</v>
      </c>
      <c r="I290" s="45" t="s">
        <v>69</v>
      </c>
      <c r="J290" s="92"/>
      <c r="K290" s="40" t="s">
        <v>68</v>
      </c>
      <c r="L290" s="45" t="s">
        <v>69</v>
      </c>
      <c r="M290" s="94"/>
      <c r="N290" s="112"/>
      <c r="O290" s="113"/>
      <c r="P290" s="72"/>
      <c r="Q290" s="27">
        <v>0</v>
      </c>
      <c r="R290" s="28">
        <v>0</v>
      </c>
      <c r="S290" s="72"/>
      <c r="T290" s="27">
        <v>0</v>
      </c>
      <c r="U290" s="28">
        <v>0</v>
      </c>
    </row>
    <row r="291" spans="2:21" x14ac:dyDescent="0.25">
      <c r="B291" s="63"/>
      <c r="C291" s="64"/>
      <c r="D291" s="26">
        <v>10</v>
      </c>
      <c r="E291" s="27">
        <v>0</v>
      </c>
      <c r="F291" s="28">
        <v>0</v>
      </c>
      <c r="G291" s="82"/>
      <c r="H291" s="40" t="s">
        <v>68</v>
      </c>
      <c r="I291" s="45" t="s">
        <v>69</v>
      </c>
      <c r="J291" s="92"/>
      <c r="K291" s="40" t="s">
        <v>68</v>
      </c>
      <c r="L291" s="45" t="s">
        <v>69</v>
      </c>
      <c r="M291" s="94"/>
      <c r="N291" s="112"/>
      <c r="O291" s="113"/>
      <c r="P291" s="72"/>
      <c r="Q291" s="27">
        <v>0</v>
      </c>
      <c r="R291" s="28">
        <v>0</v>
      </c>
      <c r="S291" s="72"/>
      <c r="T291" s="27">
        <v>0</v>
      </c>
      <c r="U291" s="28">
        <v>0</v>
      </c>
    </row>
    <row r="292" spans="2:21" x14ac:dyDescent="0.25">
      <c r="B292" s="63"/>
      <c r="C292" s="64"/>
      <c r="D292" s="26">
        <v>11</v>
      </c>
      <c r="E292" s="27">
        <v>0</v>
      </c>
      <c r="F292" s="28">
        <v>0</v>
      </c>
      <c r="G292" s="82"/>
      <c r="H292" s="40" t="s">
        <v>68</v>
      </c>
      <c r="I292" s="45" t="s">
        <v>69</v>
      </c>
      <c r="J292" s="92"/>
      <c r="K292" s="40" t="s">
        <v>68</v>
      </c>
      <c r="L292" s="45" t="s">
        <v>69</v>
      </c>
      <c r="M292" s="94"/>
      <c r="N292" s="112"/>
      <c r="O292" s="113"/>
      <c r="P292" s="72"/>
      <c r="Q292" s="27">
        <v>0</v>
      </c>
      <c r="R292" s="28">
        <v>0</v>
      </c>
      <c r="S292" s="72"/>
      <c r="T292" s="27">
        <v>0</v>
      </c>
      <c r="U292" s="28">
        <v>0</v>
      </c>
    </row>
    <row r="293" spans="2:21" x14ac:dyDescent="0.25">
      <c r="B293" s="63"/>
      <c r="C293" s="64"/>
      <c r="D293" s="26">
        <v>12</v>
      </c>
      <c r="E293" s="27">
        <v>0</v>
      </c>
      <c r="F293" s="28">
        <v>0</v>
      </c>
      <c r="G293" s="82"/>
      <c r="H293" s="40" t="s">
        <v>68</v>
      </c>
      <c r="I293" s="45" t="s">
        <v>69</v>
      </c>
      <c r="J293" s="92"/>
      <c r="K293" s="40" t="s">
        <v>68</v>
      </c>
      <c r="L293" s="45" t="s">
        <v>69</v>
      </c>
      <c r="M293" s="94"/>
      <c r="N293" s="112"/>
      <c r="O293" s="113"/>
      <c r="P293" s="72"/>
      <c r="Q293" s="27">
        <v>0</v>
      </c>
      <c r="R293" s="28">
        <v>0</v>
      </c>
      <c r="S293" s="72"/>
      <c r="T293" s="27">
        <v>0</v>
      </c>
      <c r="U293" s="28">
        <v>0</v>
      </c>
    </row>
    <row r="294" spans="2:21" x14ac:dyDescent="0.25">
      <c r="B294" s="63"/>
      <c r="C294" s="64"/>
      <c r="D294" s="26">
        <v>13</v>
      </c>
      <c r="E294" s="27">
        <v>0</v>
      </c>
      <c r="F294" s="28">
        <v>0</v>
      </c>
      <c r="G294" s="82"/>
      <c r="H294" s="40" t="s">
        <v>68</v>
      </c>
      <c r="I294" s="45" t="s">
        <v>69</v>
      </c>
      <c r="J294" s="92"/>
      <c r="K294" s="40" t="s">
        <v>68</v>
      </c>
      <c r="L294" s="45" t="s">
        <v>69</v>
      </c>
      <c r="M294" s="94"/>
      <c r="N294" s="112"/>
      <c r="O294" s="113"/>
      <c r="P294" s="72"/>
      <c r="Q294" s="27">
        <v>0.5</v>
      </c>
      <c r="R294" s="28">
        <v>0</v>
      </c>
      <c r="S294" s="72"/>
      <c r="T294" s="27">
        <v>0</v>
      </c>
      <c r="U294" s="28">
        <v>0</v>
      </c>
    </row>
    <row r="295" spans="2:21" x14ac:dyDescent="0.25">
      <c r="B295" s="63"/>
      <c r="C295" s="64"/>
      <c r="D295" s="26">
        <v>14</v>
      </c>
      <c r="E295" s="27">
        <v>0</v>
      </c>
      <c r="F295" s="28">
        <v>0</v>
      </c>
      <c r="G295" s="82"/>
      <c r="H295" s="40" t="s">
        <v>68</v>
      </c>
      <c r="I295" s="45" t="s">
        <v>69</v>
      </c>
      <c r="J295" s="92"/>
      <c r="K295" s="40" t="s">
        <v>68</v>
      </c>
      <c r="L295" s="45" t="s">
        <v>69</v>
      </c>
      <c r="M295" s="94"/>
      <c r="N295" s="112"/>
      <c r="O295" s="113"/>
      <c r="P295" s="72"/>
      <c r="Q295" s="27">
        <v>0</v>
      </c>
      <c r="R295" s="28">
        <v>0</v>
      </c>
      <c r="S295" s="72"/>
      <c r="T295" s="27">
        <v>0</v>
      </c>
      <c r="U295" s="28">
        <v>0</v>
      </c>
    </row>
    <row r="296" spans="2:21" x14ac:dyDescent="0.25">
      <c r="B296" s="63"/>
      <c r="C296" s="64"/>
      <c r="D296" s="26">
        <v>15</v>
      </c>
      <c r="E296" s="27">
        <v>0</v>
      </c>
      <c r="F296" s="28">
        <v>0</v>
      </c>
      <c r="G296" s="82"/>
      <c r="H296" s="40" t="s">
        <v>68</v>
      </c>
      <c r="I296" s="45" t="s">
        <v>69</v>
      </c>
      <c r="J296" s="92"/>
      <c r="K296" s="40" t="s">
        <v>68</v>
      </c>
      <c r="L296" s="45" t="s">
        <v>69</v>
      </c>
      <c r="M296" s="94"/>
      <c r="N296" s="112"/>
      <c r="O296" s="113"/>
      <c r="P296" s="72"/>
      <c r="Q296" s="27">
        <v>0</v>
      </c>
      <c r="R296" s="28">
        <v>0</v>
      </c>
      <c r="S296" s="72"/>
      <c r="T296" s="27">
        <v>0</v>
      </c>
      <c r="U296" s="28">
        <v>0</v>
      </c>
    </row>
    <row r="297" spans="2:21" x14ac:dyDescent="0.25">
      <c r="B297" s="63"/>
      <c r="C297" s="64"/>
      <c r="D297" s="26">
        <v>16</v>
      </c>
      <c r="E297" s="27">
        <v>0</v>
      </c>
      <c r="F297" s="28">
        <v>0</v>
      </c>
      <c r="G297" s="82"/>
      <c r="H297" s="40" t="s">
        <v>68</v>
      </c>
      <c r="I297" s="45" t="s">
        <v>69</v>
      </c>
      <c r="J297" s="92"/>
      <c r="K297" s="40" t="s">
        <v>68</v>
      </c>
      <c r="L297" s="45" t="s">
        <v>69</v>
      </c>
      <c r="M297" s="94"/>
      <c r="N297" s="112"/>
      <c r="O297" s="113"/>
      <c r="P297" s="72"/>
      <c r="Q297" s="27">
        <v>0</v>
      </c>
      <c r="R297" s="28">
        <v>0</v>
      </c>
      <c r="S297" s="72"/>
      <c r="T297" s="27">
        <v>0</v>
      </c>
      <c r="U297" s="28">
        <v>0</v>
      </c>
    </row>
    <row r="298" spans="2:21" x14ac:dyDescent="0.25">
      <c r="B298" s="63"/>
      <c r="C298" s="64"/>
      <c r="D298" s="26">
        <v>17</v>
      </c>
      <c r="E298" s="27">
        <v>0</v>
      </c>
      <c r="F298" s="28">
        <v>0</v>
      </c>
      <c r="G298" s="82"/>
      <c r="H298" s="40" t="s">
        <v>68</v>
      </c>
      <c r="I298" s="45" t="s">
        <v>69</v>
      </c>
      <c r="J298" s="92"/>
      <c r="K298" s="40" t="s">
        <v>68</v>
      </c>
      <c r="L298" s="45" t="s">
        <v>69</v>
      </c>
      <c r="M298" s="94"/>
      <c r="N298" s="112"/>
      <c r="O298" s="113"/>
      <c r="P298" s="72"/>
      <c r="Q298" s="27">
        <v>0.5</v>
      </c>
      <c r="R298" s="28">
        <v>0</v>
      </c>
      <c r="S298" s="72"/>
      <c r="T298" s="27">
        <v>0</v>
      </c>
      <c r="U298" s="28">
        <v>0</v>
      </c>
    </row>
    <row r="299" spans="2:21" x14ac:dyDescent="0.25">
      <c r="B299" s="63"/>
      <c r="C299" s="64"/>
      <c r="D299" s="26">
        <v>18</v>
      </c>
      <c r="E299" s="27">
        <v>0</v>
      </c>
      <c r="F299" s="28">
        <v>0</v>
      </c>
      <c r="G299" s="82"/>
      <c r="H299" s="40" t="s">
        <v>68</v>
      </c>
      <c r="I299" s="45" t="s">
        <v>69</v>
      </c>
      <c r="J299" s="92"/>
      <c r="K299" s="40" t="s">
        <v>68</v>
      </c>
      <c r="L299" s="45" t="s">
        <v>69</v>
      </c>
      <c r="M299" s="94"/>
      <c r="N299" s="112"/>
      <c r="O299" s="113"/>
      <c r="P299" s="72"/>
      <c r="Q299" s="27">
        <v>0</v>
      </c>
      <c r="R299" s="28">
        <v>0</v>
      </c>
      <c r="S299" s="72"/>
      <c r="T299" s="27">
        <v>0</v>
      </c>
      <c r="U299" s="28">
        <v>0</v>
      </c>
    </row>
    <row r="300" spans="2:21" x14ac:dyDescent="0.25">
      <c r="B300" s="63"/>
      <c r="C300" s="64"/>
      <c r="D300" s="26">
        <v>19</v>
      </c>
      <c r="E300" s="27">
        <v>0</v>
      </c>
      <c r="F300" s="28">
        <v>0</v>
      </c>
      <c r="G300" s="82"/>
      <c r="H300" s="43" t="s">
        <v>69</v>
      </c>
      <c r="I300" s="45" t="s">
        <v>69</v>
      </c>
      <c r="J300" s="92"/>
      <c r="K300" s="43" t="s">
        <v>69</v>
      </c>
      <c r="L300" s="45" t="s">
        <v>69</v>
      </c>
      <c r="M300" s="94"/>
      <c r="N300" s="112"/>
      <c r="O300" s="113"/>
      <c r="P300" s="72"/>
      <c r="Q300" s="27">
        <v>0</v>
      </c>
      <c r="R300" s="28">
        <v>0</v>
      </c>
      <c r="S300" s="72"/>
      <c r="T300" s="27">
        <v>0</v>
      </c>
      <c r="U300" s="28">
        <v>0</v>
      </c>
    </row>
    <row r="301" spans="2:21" x14ac:dyDescent="0.25">
      <c r="B301" s="63"/>
      <c r="C301" s="64"/>
      <c r="D301" s="26">
        <v>20</v>
      </c>
      <c r="E301" s="27">
        <v>0</v>
      </c>
      <c r="F301" s="28">
        <v>0</v>
      </c>
      <c r="G301" s="82"/>
      <c r="H301" s="43" t="s">
        <v>69</v>
      </c>
      <c r="I301" s="45" t="s">
        <v>69</v>
      </c>
      <c r="J301" s="92"/>
      <c r="K301" s="43" t="s">
        <v>69</v>
      </c>
      <c r="L301" s="45" t="s">
        <v>69</v>
      </c>
      <c r="M301" s="94"/>
      <c r="N301" s="112"/>
      <c r="O301" s="113"/>
      <c r="P301" s="72"/>
      <c r="Q301" s="27">
        <v>0</v>
      </c>
      <c r="R301" s="28">
        <v>0</v>
      </c>
      <c r="S301" s="72"/>
      <c r="T301" s="27">
        <v>0</v>
      </c>
      <c r="U301" s="28">
        <v>0</v>
      </c>
    </row>
    <row r="302" spans="2:21" x14ac:dyDescent="0.25">
      <c r="B302" s="63"/>
      <c r="C302" s="64"/>
      <c r="D302" s="26">
        <v>21</v>
      </c>
      <c r="E302" s="27">
        <v>0</v>
      </c>
      <c r="F302" s="28">
        <v>0</v>
      </c>
      <c r="G302" s="82"/>
      <c r="H302" s="43" t="s">
        <v>69</v>
      </c>
      <c r="I302" s="45" t="s">
        <v>69</v>
      </c>
      <c r="J302" s="92"/>
      <c r="K302" s="43" t="s">
        <v>69</v>
      </c>
      <c r="L302" s="45" t="s">
        <v>69</v>
      </c>
      <c r="M302" s="94"/>
      <c r="N302" s="112"/>
      <c r="O302" s="113"/>
      <c r="P302" s="72"/>
      <c r="Q302" s="27">
        <v>0</v>
      </c>
      <c r="R302" s="28">
        <v>0</v>
      </c>
      <c r="S302" s="72"/>
      <c r="T302" s="27">
        <v>0</v>
      </c>
      <c r="U302" s="28">
        <v>0</v>
      </c>
    </row>
    <row r="303" spans="2:21" x14ac:dyDescent="0.25">
      <c r="B303" s="63"/>
      <c r="C303" s="64"/>
      <c r="D303" s="26">
        <v>22</v>
      </c>
      <c r="E303" s="27">
        <v>0</v>
      </c>
      <c r="F303" s="28">
        <v>0</v>
      </c>
      <c r="G303" s="82"/>
      <c r="H303" s="43" t="s">
        <v>69</v>
      </c>
      <c r="I303" s="45" t="s">
        <v>69</v>
      </c>
      <c r="J303" s="92"/>
      <c r="K303" s="43" t="s">
        <v>69</v>
      </c>
      <c r="L303" s="45" t="s">
        <v>69</v>
      </c>
      <c r="M303" s="94"/>
      <c r="N303" s="112"/>
      <c r="O303" s="113"/>
      <c r="P303" s="72"/>
      <c r="Q303" s="27">
        <v>0</v>
      </c>
      <c r="R303" s="28">
        <v>0</v>
      </c>
      <c r="S303" s="72"/>
      <c r="T303" s="27">
        <v>0</v>
      </c>
      <c r="U303" s="28">
        <v>0</v>
      </c>
    </row>
    <row r="304" spans="2:21" ht="15.75" thickBot="1" x14ac:dyDescent="0.3">
      <c r="B304" s="65"/>
      <c r="C304" s="66"/>
      <c r="D304" s="31">
        <v>23</v>
      </c>
      <c r="E304" s="32">
        <v>0</v>
      </c>
      <c r="F304" s="33">
        <v>0</v>
      </c>
      <c r="G304" s="83"/>
      <c r="H304" s="44" t="s">
        <v>69</v>
      </c>
      <c r="I304" s="47" t="s">
        <v>69</v>
      </c>
      <c r="J304" s="93"/>
      <c r="K304" s="44" t="s">
        <v>69</v>
      </c>
      <c r="L304" s="47" t="s">
        <v>69</v>
      </c>
      <c r="M304" s="95"/>
      <c r="N304" s="114"/>
      <c r="O304" s="115"/>
      <c r="P304" s="73"/>
      <c r="Q304" s="32">
        <v>0</v>
      </c>
      <c r="R304" s="33">
        <v>0</v>
      </c>
      <c r="S304" s="73"/>
      <c r="T304" s="32">
        <v>0</v>
      </c>
      <c r="U304" s="33">
        <v>0</v>
      </c>
    </row>
    <row r="308" spans="2:21" ht="15.75" thickBot="1" x14ac:dyDescent="0.3"/>
    <row r="309" spans="2:21" ht="16.5" thickBot="1" x14ac:dyDescent="0.3">
      <c r="E309" s="104" t="s">
        <v>40</v>
      </c>
      <c r="F309" s="105"/>
      <c r="G309" s="105"/>
      <c r="H309" s="105"/>
      <c r="I309" s="105"/>
      <c r="J309" s="105"/>
      <c r="K309" s="105"/>
      <c r="L309" s="105"/>
      <c r="M309" s="105"/>
      <c r="N309" s="105"/>
      <c r="O309" s="105"/>
      <c r="P309" s="105"/>
      <c r="Q309" s="105"/>
      <c r="R309" s="105"/>
      <c r="S309" s="105"/>
      <c r="T309" s="105"/>
      <c r="U309" s="106"/>
    </row>
    <row r="310" spans="2:21" ht="15.75" x14ac:dyDescent="0.25">
      <c r="E310" s="67" t="s">
        <v>12</v>
      </c>
      <c r="F310" s="68"/>
      <c r="G310" s="80"/>
      <c r="H310" s="84" t="s">
        <v>13</v>
      </c>
      <c r="I310" s="85"/>
      <c r="J310" s="90"/>
      <c r="K310" s="84" t="s">
        <v>14</v>
      </c>
      <c r="L310" s="85"/>
      <c r="M310" s="71"/>
      <c r="N310" s="67" t="s">
        <v>15</v>
      </c>
      <c r="O310" s="68"/>
      <c r="P310" s="71"/>
      <c r="Q310" s="67" t="s">
        <v>16</v>
      </c>
      <c r="R310" s="68"/>
      <c r="S310" s="71"/>
      <c r="T310" s="74" t="s">
        <v>17</v>
      </c>
      <c r="U310" s="75"/>
    </row>
    <row r="311" spans="2:21" ht="15" customHeight="1" x14ac:dyDescent="0.25">
      <c r="E311" s="69"/>
      <c r="F311" s="70"/>
      <c r="G311" s="81"/>
      <c r="H311" s="86"/>
      <c r="I311" s="87"/>
      <c r="J311" s="91"/>
      <c r="K311" s="86"/>
      <c r="L311" s="87"/>
      <c r="M311" s="72"/>
      <c r="N311" s="69"/>
      <c r="O311" s="70"/>
      <c r="P311" s="72"/>
      <c r="Q311" s="2" t="s">
        <v>18</v>
      </c>
      <c r="R311" s="3" t="s">
        <v>29</v>
      </c>
      <c r="S311" s="72"/>
      <c r="T311" s="76"/>
      <c r="U311" s="77"/>
    </row>
    <row r="312" spans="2:21" ht="15" customHeight="1" x14ac:dyDescent="0.25">
      <c r="E312" s="69"/>
      <c r="F312" s="70"/>
      <c r="G312" s="81"/>
      <c r="H312" s="88"/>
      <c r="I312" s="89"/>
      <c r="J312" s="91"/>
      <c r="K312" s="88"/>
      <c r="L312" s="89"/>
      <c r="M312" s="72"/>
      <c r="N312" s="2" t="s">
        <v>20</v>
      </c>
      <c r="O312" s="3" t="s">
        <v>29</v>
      </c>
      <c r="P312" s="72"/>
      <c r="Q312" s="2" t="s">
        <v>21</v>
      </c>
      <c r="R312" s="4" t="s">
        <v>31</v>
      </c>
      <c r="S312" s="72"/>
      <c r="T312" s="76"/>
      <c r="U312" s="77"/>
    </row>
    <row r="313" spans="2:21" ht="17.25" customHeight="1" thickBot="1" x14ac:dyDescent="0.3">
      <c r="E313" s="5" t="s">
        <v>22</v>
      </c>
      <c r="F313" s="6" t="s">
        <v>38</v>
      </c>
      <c r="G313" s="81"/>
      <c r="H313" s="78" t="s">
        <v>34</v>
      </c>
      <c r="I313" s="79"/>
      <c r="J313" s="91"/>
      <c r="K313" s="78" t="s">
        <v>34</v>
      </c>
      <c r="L313" s="79"/>
      <c r="M313" s="72"/>
      <c r="N313" s="7" t="s">
        <v>23</v>
      </c>
      <c r="O313" s="8" t="s">
        <v>31</v>
      </c>
      <c r="P313" s="72"/>
      <c r="Q313" s="9" t="s">
        <v>24</v>
      </c>
      <c r="R313" s="10" t="s">
        <v>31</v>
      </c>
      <c r="S313" s="72"/>
      <c r="T313" s="9" t="s">
        <v>37</v>
      </c>
      <c r="U313" s="11" t="s">
        <v>38</v>
      </c>
    </row>
    <row r="314" spans="2:21" ht="15.75" thickBot="1" x14ac:dyDescent="0.3">
      <c r="B314" s="59" t="s">
        <v>25</v>
      </c>
      <c r="C314" s="60"/>
      <c r="D314" s="12" t="s">
        <v>26</v>
      </c>
      <c r="E314" s="13" t="s">
        <v>27</v>
      </c>
      <c r="F314" s="14" t="s">
        <v>28</v>
      </c>
      <c r="G314" s="82"/>
      <c r="H314" s="15" t="s">
        <v>27</v>
      </c>
      <c r="I314" s="16" t="s">
        <v>28</v>
      </c>
      <c r="J314" s="91"/>
      <c r="K314" s="17" t="s">
        <v>27</v>
      </c>
      <c r="L314" s="18" t="s">
        <v>28</v>
      </c>
      <c r="M314" s="72"/>
      <c r="N314" s="19" t="s">
        <v>27</v>
      </c>
      <c r="O314" s="20" t="s">
        <v>28</v>
      </c>
      <c r="P314" s="72"/>
      <c r="Q314" s="19" t="s">
        <v>27</v>
      </c>
      <c r="R314" s="20" t="s">
        <v>28</v>
      </c>
      <c r="S314" s="72"/>
      <c r="T314" s="19" t="s">
        <v>27</v>
      </c>
      <c r="U314" s="20" t="s">
        <v>28</v>
      </c>
    </row>
    <row r="315" spans="2:21" ht="15" customHeight="1" x14ac:dyDescent="0.25">
      <c r="B315" s="61" t="s">
        <v>59</v>
      </c>
      <c r="C315" s="62"/>
      <c r="D315" s="21">
        <v>0</v>
      </c>
      <c r="E315" s="22">
        <v>0</v>
      </c>
      <c r="F315" s="23">
        <v>0</v>
      </c>
      <c r="G315" s="82"/>
      <c r="H315" s="41" t="s">
        <v>69</v>
      </c>
      <c r="I315" s="46" t="s">
        <v>69</v>
      </c>
      <c r="J315" s="92"/>
      <c r="K315" s="41" t="s">
        <v>69</v>
      </c>
      <c r="L315" s="46" t="s">
        <v>69</v>
      </c>
      <c r="M315" s="94"/>
      <c r="N315" s="110" t="s">
        <v>30</v>
      </c>
      <c r="O315" s="111"/>
      <c r="P315" s="72"/>
      <c r="Q315" s="22">
        <v>0</v>
      </c>
      <c r="R315" s="23">
        <v>0</v>
      </c>
      <c r="S315" s="72"/>
      <c r="T315" s="22">
        <v>0</v>
      </c>
      <c r="U315" s="23">
        <v>0</v>
      </c>
    </row>
    <row r="316" spans="2:21" x14ac:dyDescent="0.25">
      <c r="B316" s="63"/>
      <c r="C316" s="64"/>
      <c r="D316" s="26">
        <v>1</v>
      </c>
      <c r="E316" s="27">
        <v>0</v>
      </c>
      <c r="F316" s="28">
        <v>0</v>
      </c>
      <c r="G316" s="82"/>
      <c r="H316" s="42" t="s">
        <v>69</v>
      </c>
      <c r="I316" s="45" t="s">
        <v>69</v>
      </c>
      <c r="J316" s="92"/>
      <c r="K316" s="42" t="s">
        <v>69</v>
      </c>
      <c r="L316" s="45" t="s">
        <v>69</v>
      </c>
      <c r="M316" s="94"/>
      <c r="N316" s="112"/>
      <c r="O316" s="113"/>
      <c r="P316" s="72"/>
      <c r="Q316" s="27">
        <v>0</v>
      </c>
      <c r="R316" s="28">
        <v>0</v>
      </c>
      <c r="S316" s="72"/>
      <c r="T316" s="27">
        <v>0</v>
      </c>
      <c r="U316" s="28">
        <v>0</v>
      </c>
    </row>
    <row r="317" spans="2:21" x14ac:dyDescent="0.25">
      <c r="B317" s="63"/>
      <c r="C317" s="64"/>
      <c r="D317" s="26">
        <v>2</v>
      </c>
      <c r="E317" s="27">
        <v>0</v>
      </c>
      <c r="F317" s="28">
        <v>0</v>
      </c>
      <c r="G317" s="82"/>
      <c r="H317" s="42" t="s">
        <v>69</v>
      </c>
      <c r="I317" s="45" t="s">
        <v>69</v>
      </c>
      <c r="J317" s="92"/>
      <c r="K317" s="42" t="s">
        <v>69</v>
      </c>
      <c r="L317" s="45" t="s">
        <v>69</v>
      </c>
      <c r="M317" s="94"/>
      <c r="N317" s="112"/>
      <c r="O317" s="113"/>
      <c r="P317" s="72"/>
      <c r="Q317" s="27">
        <v>0</v>
      </c>
      <c r="R317" s="28">
        <v>0</v>
      </c>
      <c r="S317" s="72"/>
      <c r="T317" s="27">
        <v>0</v>
      </c>
      <c r="U317" s="28">
        <v>0</v>
      </c>
    </row>
    <row r="318" spans="2:21" x14ac:dyDescent="0.25">
      <c r="B318" s="63"/>
      <c r="C318" s="64"/>
      <c r="D318" s="26">
        <v>3</v>
      </c>
      <c r="E318" s="27">
        <v>0</v>
      </c>
      <c r="F318" s="28">
        <v>0</v>
      </c>
      <c r="G318" s="82"/>
      <c r="H318" s="42" t="s">
        <v>69</v>
      </c>
      <c r="I318" s="45" t="s">
        <v>69</v>
      </c>
      <c r="J318" s="92"/>
      <c r="K318" s="42" t="s">
        <v>69</v>
      </c>
      <c r="L318" s="45" t="s">
        <v>69</v>
      </c>
      <c r="M318" s="94"/>
      <c r="N318" s="112"/>
      <c r="O318" s="113"/>
      <c r="P318" s="72"/>
      <c r="Q318" s="27">
        <v>0</v>
      </c>
      <c r="R318" s="28">
        <v>0</v>
      </c>
      <c r="S318" s="72"/>
      <c r="T318" s="27">
        <v>0</v>
      </c>
      <c r="U318" s="28">
        <v>0</v>
      </c>
    </row>
    <row r="319" spans="2:21" x14ac:dyDescent="0.25">
      <c r="B319" s="63"/>
      <c r="C319" s="64"/>
      <c r="D319" s="26">
        <v>4</v>
      </c>
      <c r="E319" s="27">
        <v>0</v>
      </c>
      <c r="F319" s="28">
        <v>0</v>
      </c>
      <c r="G319" s="82"/>
      <c r="H319" s="42" t="s">
        <v>69</v>
      </c>
      <c r="I319" s="45" t="s">
        <v>69</v>
      </c>
      <c r="J319" s="92"/>
      <c r="K319" s="42" t="s">
        <v>69</v>
      </c>
      <c r="L319" s="45" t="s">
        <v>69</v>
      </c>
      <c r="M319" s="94"/>
      <c r="N319" s="112"/>
      <c r="O319" s="113"/>
      <c r="P319" s="72"/>
      <c r="Q319" s="27">
        <v>0</v>
      </c>
      <c r="R319" s="28">
        <v>0</v>
      </c>
      <c r="S319" s="72"/>
      <c r="T319" s="27">
        <v>0</v>
      </c>
      <c r="U319" s="28">
        <v>0</v>
      </c>
    </row>
    <row r="320" spans="2:21" x14ac:dyDescent="0.25">
      <c r="B320" s="63"/>
      <c r="C320" s="64"/>
      <c r="D320" s="26">
        <v>5</v>
      </c>
      <c r="E320" s="27">
        <v>0</v>
      </c>
      <c r="F320" s="28">
        <v>0</v>
      </c>
      <c r="G320" s="82"/>
      <c r="H320" s="42" t="s">
        <v>69</v>
      </c>
      <c r="I320" s="45" t="s">
        <v>69</v>
      </c>
      <c r="J320" s="92"/>
      <c r="K320" s="42" t="s">
        <v>69</v>
      </c>
      <c r="L320" s="45" t="s">
        <v>69</v>
      </c>
      <c r="M320" s="94"/>
      <c r="N320" s="112"/>
      <c r="O320" s="113"/>
      <c r="P320" s="72"/>
      <c r="Q320" s="27">
        <v>0</v>
      </c>
      <c r="R320" s="28">
        <v>0</v>
      </c>
      <c r="S320" s="72"/>
      <c r="T320" s="27">
        <v>0</v>
      </c>
      <c r="U320" s="28">
        <v>0</v>
      </c>
    </row>
    <row r="321" spans="2:21" x14ac:dyDescent="0.25">
      <c r="B321" s="63"/>
      <c r="C321" s="64"/>
      <c r="D321" s="26">
        <v>6</v>
      </c>
      <c r="E321" s="27">
        <v>0</v>
      </c>
      <c r="F321" s="28">
        <v>0</v>
      </c>
      <c r="G321" s="82"/>
      <c r="H321" s="40" t="s">
        <v>68</v>
      </c>
      <c r="I321" s="45" t="s">
        <v>69</v>
      </c>
      <c r="J321" s="92"/>
      <c r="K321" s="40" t="s">
        <v>68</v>
      </c>
      <c r="L321" s="45" t="s">
        <v>69</v>
      </c>
      <c r="M321" s="94"/>
      <c r="N321" s="112"/>
      <c r="O321" s="113"/>
      <c r="P321" s="72"/>
      <c r="Q321" s="27">
        <v>0</v>
      </c>
      <c r="R321" s="28">
        <v>0</v>
      </c>
      <c r="S321" s="72"/>
      <c r="T321" s="27">
        <v>0</v>
      </c>
      <c r="U321" s="28">
        <v>0</v>
      </c>
    </row>
    <row r="322" spans="2:21" x14ac:dyDescent="0.25">
      <c r="B322" s="63"/>
      <c r="C322" s="64"/>
      <c r="D322" s="26">
        <v>7</v>
      </c>
      <c r="E322" s="27">
        <v>0</v>
      </c>
      <c r="F322" s="28">
        <v>0</v>
      </c>
      <c r="G322" s="82"/>
      <c r="H322" s="40" t="s">
        <v>68</v>
      </c>
      <c r="I322" s="45" t="s">
        <v>69</v>
      </c>
      <c r="J322" s="92"/>
      <c r="K322" s="40" t="s">
        <v>68</v>
      </c>
      <c r="L322" s="45" t="s">
        <v>69</v>
      </c>
      <c r="M322" s="94"/>
      <c r="N322" s="112"/>
      <c r="O322" s="113"/>
      <c r="P322" s="72"/>
      <c r="Q322" s="27">
        <v>0</v>
      </c>
      <c r="R322" s="28">
        <v>0</v>
      </c>
      <c r="S322" s="72"/>
      <c r="T322" s="27">
        <v>0</v>
      </c>
      <c r="U322" s="28">
        <v>0</v>
      </c>
    </row>
    <row r="323" spans="2:21" x14ac:dyDescent="0.25">
      <c r="B323" s="63"/>
      <c r="C323" s="64"/>
      <c r="D323" s="26">
        <v>8</v>
      </c>
      <c r="E323" s="27">
        <v>0</v>
      </c>
      <c r="F323" s="28">
        <v>0</v>
      </c>
      <c r="G323" s="82"/>
      <c r="H323" s="40" t="s">
        <v>68</v>
      </c>
      <c r="I323" s="45" t="s">
        <v>69</v>
      </c>
      <c r="J323" s="92"/>
      <c r="K323" s="40" t="s">
        <v>68</v>
      </c>
      <c r="L323" s="45" t="s">
        <v>69</v>
      </c>
      <c r="M323" s="94"/>
      <c r="N323" s="112"/>
      <c r="O323" s="113"/>
      <c r="P323" s="72"/>
      <c r="Q323" s="27">
        <v>0.5</v>
      </c>
      <c r="R323" s="28">
        <v>0</v>
      </c>
      <c r="S323" s="72"/>
      <c r="T323" s="27">
        <v>0</v>
      </c>
      <c r="U323" s="28">
        <v>0</v>
      </c>
    </row>
    <row r="324" spans="2:21" x14ac:dyDescent="0.25">
      <c r="B324" s="63"/>
      <c r="C324" s="64"/>
      <c r="D324" s="26">
        <v>9</v>
      </c>
      <c r="E324" s="27">
        <v>0</v>
      </c>
      <c r="F324" s="28">
        <v>0</v>
      </c>
      <c r="G324" s="82"/>
      <c r="H324" s="40" t="s">
        <v>68</v>
      </c>
      <c r="I324" s="45" t="s">
        <v>69</v>
      </c>
      <c r="J324" s="92"/>
      <c r="K324" s="40" t="s">
        <v>68</v>
      </c>
      <c r="L324" s="45" t="s">
        <v>69</v>
      </c>
      <c r="M324" s="94"/>
      <c r="N324" s="112"/>
      <c r="O324" s="113"/>
      <c r="P324" s="72"/>
      <c r="Q324" s="27">
        <v>0</v>
      </c>
      <c r="R324" s="28">
        <v>0</v>
      </c>
      <c r="S324" s="72"/>
      <c r="T324" s="27">
        <v>0</v>
      </c>
      <c r="U324" s="28">
        <v>0</v>
      </c>
    </row>
    <row r="325" spans="2:21" x14ac:dyDescent="0.25">
      <c r="B325" s="63"/>
      <c r="C325" s="64"/>
      <c r="D325" s="26">
        <v>10</v>
      </c>
      <c r="E325" s="27">
        <v>0</v>
      </c>
      <c r="F325" s="28">
        <v>0</v>
      </c>
      <c r="G325" s="82"/>
      <c r="H325" s="40" t="s">
        <v>68</v>
      </c>
      <c r="I325" s="45" t="s">
        <v>69</v>
      </c>
      <c r="J325" s="92"/>
      <c r="K325" s="40" t="s">
        <v>68</v>
      </c>
      <c r="L325" s="45" t="s">
        <v>69</v>
      </c>
      <c r="M325" s="94"/>
      <c r="N325" s="112"/>
      <c r="O325" s="113"/>
      <c r="P325" s="72"/>
      <c r="Q325" s="27">
        <v>0</v>
      </c>
      <c r="R325" s="28">
        <v>0</v>
      </c>
      <c r="S325" s="72"/>
      <c r="T325" s="27">
        <v>0</v>
      </c>
      <c r="U325" s="28">
        <v>0</v>
      </c>
    </row>
    <row r="326" spans="2:21" x14ac:dyDescent="0.25">
      <c r="B326" s="63"/>
      <c r="C326" s="64"/>
      <c r="D326" s="26">
        <v>11</v>
      </c>
      <c r="E326" s="27">
        <v>0</v>
      </c>
      <c r="F326" s="28">
        <v>0</v>
      </c>
      <c r="G326" s="82"/>
      <c r="H326" s="40" t="s">
        <v>68</v>
      </c>
      <c r="I326" s="45" t="s">
        <v>69</v>
      </c>
      <c r="J326" s="92"/>
      <c r="K326" s="40" t="s">
        <v>68</v>
      </c>
      <c r="L326" s="45" t="s">
        <v>69</v>
      </c>
      <c r="M326" s="94"/>
      <c r="N326" s="112"/>
      <c r="O326" s="113"/>
      <c r="P326" s="72"/>
      <c r="Q326" s="27">
        <v>0</v>
      </c>
      <c r="R326" s="28">
        <v>0</v>
      </c>
      <c r="S326" s="72"/>
      <c r="T326" s="27">
        <v>0</v>
      </c>
      <c r="U326" s="28">
        <v>0</v>
      </c>
    </row>
    <row r="327" spans="2:21" x14ac:dyDescent="0.25">
      <c r="B327" s="63"/>
      <c r="C327" s="64"/>
      <c r="D327" s="26">
        <v>12</v>
      </c>
      <c r="E327" s="27">
        <v>0</v>
      </c>
      <c r="F327" s="28">
        <v>0</v>
      </c>
      <c r="G327" s="82"/>
      <c r="H327" s="40" t="s">
        <v>68</v>
      </c>
      <c r="I327" s="45" t="s">
        <v>69</v>
      </c>
      <c r="J327" s="92"/>
      <c r="K327" s="40" t="s">
        <v>68</v>
      </c>
      <c r="L327" s="45" t="s">
        <v>69</v>
      </c>
      <c r="M327" s="94"/>
      <c r="N327" s="112"/>
      <c r="O327" s="113"/>
      <c r="P327" s="72"/>
      <c r="Q327" s="27">
        <v>0</v>
      </c>
      <c r="R327" s="28">
        <v>0</v>
      </c>
      <c r="S327" s="72"/>
      <c r="T327" s="27">
        <v>0</v>
      </c>
      <c r="U327" s="28">
        <v>0</v>
      </c>
    </row>
    <row r="328" spans="2:21" x14ac:dyDescent="0.25">
      <c r="B328" s="63"/>
      <c r="C328" s="64"/>
      <c r="D328" s="26">
        <v>13</v>
      </c>
      <c r="E328" s="27">
        <v>0</v>
      </c>
      <c r="F328" s="28">
        <v>0</v>
      </c>
      <c r="G328" s="82"/>
      <c r="H328" s="40" t="s">
        <v>68</v>
      </c>
      <c r="I328" s="45" t="s">
        <v>69</v>
      </c>
      <c r="J328" s="92"/>
      <c r="K328" s="40" t="s">
        <v>68</v>
      </c>
      <c r="L328" s="45" t="s">
        <v>69</v>
      </c>
      <c r="M328" s="94"/>
      <c r="N328" s="112"/>
      <c r="O328" s="113"/>
      <c r="P328" s="72"/>
      <c r="Q328" s="27">
        <v>0.5</v>
      </c>
      <c r="R328" s="28">
        <v>0</v>
      </c>
      <c r="S328" s="72"/>
      <c r="T328" s="27">
        <v>0</v>
      </c>
      <c r="U328" s="28">
        <v>0</v>
      </c>
    </row>
    <row r="329" spans="2:21" x14ac:dyDescent="0.25">
      <c r="B329" s="63"/>
      <c r="C329" s="64"/>
      <c r="D329" s="26">
        <v>14</v>
      </c>
      <c r="E329" s="27">
        <v>0</v>
      </c>
      <c r="F329" s="28">
        <v>0</v>
      </c>
      <c r="G329" s="82"/>
      <c r="H329" s="40" t="s">
        <v>68</v>
      </c>
      <c r="I329" s="45" t="s">
        <v>69</v>
      </c>
      <c r="J329" s="92"/>
      <c r="K329" s="40" t="s">
        <v>68</v>
      </c>
      <c r="L329" s="45" t="s">
        <v>69</v>
      </c>
      <c r="M329" s="94"/>
      <c r="N329" s="112"/>
      <c r="O329" s="113"/>
      <c r="P329" s="72"/>
      <c r="Q329" s="27">
        <v>0</v>
      </c>
      <c r="R329" s="28">
        <v>0</v>
      </c>
      <c r="S329" s="72"/>
      <c r="T329" s="27">
        <v>0</v>
      </c>
      <c r="U329" s="28">
        <v>0</v>
      </c>
    </row>
    <row r="330" spans="2:21" x14ac:dyDescent="0.25">
      <c r="B330" s="63"/>
      <c r="C330" s="64"/>
      <c r="D330" s="26">
        <v>15</v>
      </c>
      <c r="E330" s="27">
        <v>0</v>
      </c>
      <c r="F330" s="28">
        <v>0</v>
      </c>
      <c r="G330" s="82"/>
      <c r="H330" s="40" t="s">
        <v>68</v>
      </c>
      <c r="I330" s="45" t="s">
        <v>69</v>
      </c>
      <c r="J330" s="92"/>
      <c r="K330" s="40" t="s">
        <v>68</v>
      </c>
      <c r="L330" s="45" t="s">
        <v>69</v>
      </c>
      <c r="M330" s="94"/>
      <c r="N330" s="112"/>
      <c r="O330" s="113"/>
      <c r="P330" s="72"/>
      <c r="Q330" s="27">
        <v>0</v>
      </c>
      <c r="R330" s="28">
        <v>0</v>
      </c>
      <c r="S330" s="72"/>
      <c r="T330" s="27">
        <v>0</v>
      </c>
      <c r="U330" s="28">
        <v>0</v>
      </c>
    </row>
    <row r="331" spans="2:21" x14ac:dyDescent="0.25">
      <c r="B331" s="63"/>
      <c r="C331" s="64"/>
      <c r="D331" s="26">
        <v>16</v>
      </c>
      <c r="E331" s="27">
        <v>0</v>
      </c>
      <c r="F331" s="28">
        <v>0</v>
      </c>
      <c r="G331" s="82"/>
      <c r="H331" s="40" t="s">
        <v>68</v>
      </c>
      <c r="I331" s="45" t="s">
        <v>69</v>
      </c>
      <c r="J331" s="92"/>
      <c r="K331" s="40" t="s">
        <v>68</v>
      </c>
      <c r="L331" s="45" t="s">
        <v>69</v>
      </c>
      <c r="M331" s="94"/>
      <c r="N331" s="112"/>
      <c r="O331" s="113"/>
      <c r="P331" s="72"/>
      <c r="Q331" s="27">
        <v>0</v>
      </c>
      <c r="R331" s="28">
        <v>0</v>
      </c>
      <c r="S331" s="72"/>
      <c r="T331" s="27">
        <v>0</v>
      </c>
      <c r="U331" s="28">
        <v>0</v>
      </c>
    </row>
    <row r="332" spans="2:21" x14ac:dyDescent="0.25">
      <c r="B332" s="63"/>
      <c r="C332" s="64"/>
      <c r="D332" s="26">
        <v>17</v>
      </c>
      <c r="E332" s="27">
        <v>0</v>
      </c>
      <c r="F332" s="28">
        <v>0</v>
      </c>
      <c r="G332" s="82"/>
      <c r="H332" s="40" t="s">
        <v>68</v>
      </c>
      <c r="I332" s="45" t="s">
        <v>69</v>
      </c>
      <c r="J332" s="92"/>
      <c r="K332" s="40" t="s">
        <v>68</v>
      </c>
      <c r="L332" s="45" t="s">
        <v>69</v>
      </c>
      <c r="M332" s="94"/>
      <c r="N332" s="112"/>
      <c r="O332" s="113"/>
      <c r="P332" s="72"/>
      <c r="Q332" s="27">
        <v>0.5</v>
      </c>
      <c r="R332" s="28">
        <v>0</v>
      </c>
      <c r="S332" s="72"/>
      <c r="T332" s="27">
        <v>0</v>
      </c>
      <c r="U332" s="28">
        <v>0</v>
      </c>
    </row>
    <row r="333" spans="2:21" x14ac:dyDescent="0.25">
      <c r="B333" s="63"/>
      <c r="C333" s="64"/>
      <c r="D333" s="26">
        <v>18</v>
      </c>
      <c r="E333" s="27">
        <v>0</v>
      </c>
      <c r="F333" s="28">
        <v>0</v>
      </c>
      <c r="G333" s="82"/>
      <c r="H333" s="40" t="s">
        <v>68</v>
      </c>
      <c r="I333" s="45" t="s">
        <v>69</v>
      </c>
      <c r="J333" s="92"/>
      <c r="K333" s="40" t="s">
        <v>68</v>
      </c>
      <c r="L333" s="45" t="s">
        <v>69</v>
      </c>
      <c r="M333" s="94"/>
      <c r="N333" s="112"/>
      <c r="O333" s="113"/>
      <c r="P333" s="72"/>
      <c r="Q333" s="27">
        <v>0</v>
      </c>
      <c r="R333" s="28">
        <v>0</v>
      </c>
      <c r="S333" s="72"/>
      <c r="T333" s="27">
        <v>0</v>
      </c>
      <c r="U333" s="28">
        <v>0</v>
      </c>
    </row>
    <row r="334" spans="2:21" x14ac:dyDescent="0.25">
      <c r="B334" s="63"/>
      <c r="C334" s="64"/>
      <c r="D334" s="26">
        <v>19</v>
      </c>
      <c r="E334" s="27">
        <v>0</v>
      </c>
      <c r="F334" s="28">
        <v>0</v>
      </c>
      <c r="G334" s="82"/>
      <c r="H334" s="43" t="s">
        <v>69</v>
      </c>
      <c r="I334" s="45" t="s">
        <v>69</v>
      </c>
      <c r="J334" s="92"/>
      <c r="K334" s="43" t="s">
        <v>69</v>
      </c>
      <c r="L334" s="45" t="s">
        <v>69</v>
      </c>
      <c r="M334" s="94"/>
      <c r="N334" s="112"/>
      <c r="O334" s="113"/>
      <c r="P334" s="72"/>
      <c r="Q334" s="27">
        <v>0</v>
      </c>
      <c r="R334" s="28">
        <v>0</v>
      </c>
      <c r="S334" s="72"/>
      <c r="T334" s="27">
        <v>0</v>
      </c>
      <c r="U334" s="28">
        <v>0</v>
      </c>
    </row>
    <row r="335" spans="2:21" x14ac:dyDescent="0.25">
      <c r="B335" s="63"/>
      <c r="C335" s="64"/>
      <c r="D335" s="26">
        <v>20</v>
      </c>
      <c r="E335" s="27">
        <v>0</v>
      </c>
      <c r="F335" s="28">
        <v>0</v>
      </c>
      <c r="G335" s="82"/>
      <c r="H335" s="43" t="s">
        <v>69</v>
      </c>
      <c r="I335" s="45" t="s">
        <v>69</v>
      </c>
      <c r="J335" s="92"/>
      <c r="K335" s="43" t="s">
        <v>69</v>
      </c>
      <c r="L335" s="45" t="s">
        <v>69</v>
      </c>
      <c r="M335" s="94"/>
      <c r="N335" s="112"/>
      <c r="O335" s="113"/>
      <c r="P335" s="72"/>
      <c r="Q335" s="27">
        <v>0</v>
      </c>
      <c r="R335" s="28">
        <v>0</v>
      </c>
      <c r="S335" s="72"/>
      <c r="T335" s="27">
        <v>0</v>
      </c>
      <c r="U335" s="28">
        <v>0</v>
      </c>
    </row>
    <row r="336" spans="2:21" x14ac:dyDescent="0.25">
      <c r="B336" s="63"/>
      <c r="C336" s="64"/>
      <c r="D336" s="26">
        <v>21</v>
      </c>
      <c r="E336" s="27">
        <v>0</v>
      </c>
      <c r="F336" s="28">
        <v>0</v>
      </c>
      <c r="G336" s="82"/>
      <c r="H336" s="43" t="s">
        <v>69</v>
      </c>
      <c r="I336" s="45" t="s">
        <v>69</v>
      </c>
      <c r="J336" s="92"/>
      <c r="K336" s="43" t="s">
        <v>69</v>
      </c>
      <c r="L336" s="45" t="s">
        <v>69</v>
      </c>
      <c r="M336" s="94"/>
      <c r="N336" s="112"/>
      <c r="O336" s="113"/>
      <c r="P336" s="72"/>
      <c r="Q336" s="27">
        <v>0</v>
      </c>
      <c r="R336" s="28">
        <v>0</v>
      </c>
      <c r="S336" s="72"/>
      <c r="T336" s="27">
        <v>0</v>
      </c>
      <c r="U336" s="28">
        <v>0</v>
      </c>
    </row>
    <row r="337" spans="2:21" x14ac:dyDescent="0.25">
      <c r="B337" s="63"/>
      <c r="C337" s="64"/>
      <c r="D337" s="26">
        <v>22</v>
      </c>
      <c r="E337" s="27">
        <v>0</v>
      </c>
      <c r="F337" s="28">
        <v>0</v>
      </c>
      <c r="G337" s="82"/>
      <c r="H337" s="43" t="s">
        <v>69</v>
      </c>
      <c r="I337" s="45" t="s">
        <v>69</v>
      </c>
      <c r="J337" s="92"/>
      <c r="K337" s="43" t="s">
        <v>69</v>
      </c>
      <c r="L337" s="45" t="s">
        <v>69</v>
      </c>
      <c r="M337" s="94"/>
      <c r="N337" s="112"/>
      <c r="O337" s="113"/>
      <c r="P337" s="72"/>
      <c r="Q337" s="27">
        <v>0</v>
      </c>
      <c r="R337" s="28">
        <v>0</v>
      </c>
      <c r="S337" s="72"/>
      <c r="T337" s="27">
        <v>0</v>
      </c>
      <c r="U337" s="28">
        <v>0</v>
      </c>
    </row>
    <row r="338" spans="2:21" ht="15.75" thickBot="1" x14ac:dyDescent="0.3">
      <c r="B338" s="65"/>
      <c r="C338" s="66"/>
      <c r="D338" s="31">
        <v>23</v>
      </c>
      <c r="E338" s="32">
        <v>0</v>
      </c>
      <c r="F338" s="33">
        <v>0</v>
      </c>
      <c r="G338" s="83"/>
      <c r="H338" s="44" t="s">
        <v>69</v>
      </c>
      <c r="I338" s="47" t="s">
        <v>69</v>
      </c>
      <c r="J338" s="93"/>
      <c r="K338" s="44" t="s">
        <v>69</v>
      </c>
      <c r="L338" s="47" t="s">
        <v>69</v>
      </c>
      <c r="M338" s="95"/>
      <c r="N338" s="114"/>
      <c r="O338" s="115"/>
      <c r="P338" s="73"/>
      <c r="Q338" s="32">
        <v>0</v>
      </c>
      <c r="R338" s="33">
        <v>0</v>
      </c>
      <c r="S338" s="73"/>
      <c r="T338" s="32">
        <v>0</v>
      </c>
      <c r="U338" s="33">
        <v>0</v>
      </c>
    </row>
    <row r="341" spans="2:21" ht="15.75" thickBot="1" x14ac:dyDescent="0.3"/>
    <row r="342" spans="2:21" ht="16.5" thickBot="1" x14ac:dyDescent="0.3">
      <c r="E342" s="104" t="s">
        <v>4</v>
      </c>
      <c r="F342" s="105"/>
      <c r="G342" s="105"/>
      <c r="H342" s="105"/>
      <c r="I342" s="105"/>
      <c r="J342" s="105"/>
      <c r="K342" s="105"/>
      <c r="L342" s="105"/>
      <c r="M342" s="105"/>
      <c r="N342" s="105"/>
      <c r="O342" s="105"/>
      <c r="P342" s="105"/>
      <c r="Q342" s="105"/>
      <c r="R342" s="105"/>
      <c r="S342" s="105"/>
      <c r="T342" s="105"/>
      <c r="U342" s="106"/>
    </row>
    <row r="343" spans="2:21" ht="15.75" x14ac:dyDescent="0.25">
      <c r="E343" s="67" t="s">
        <v>12</v>
      </c>
      <c r="F343" s="68"/>
      <c r="G343" s="80"/>
      <c r="H343" s="84" t="s">
        <v>13</v>
      </c>
      <c r="I343" s="85"/>
      <c r="J343" s="90"/>
      <c r="K343" s="84" t="s">
        <v>14</v>
      </c>
      <c r="L343" s="85"/>
      <c r="M343" s="71"/>
      <c r="N343" s="67" t="s">
        <v>15</v>
      </c>
      <c r="O343" s="68"/>
      <c r="P343" s="71"/>
      <c r="Q343" s="67" t="s">
        <v>16</v>
      </c>
      <c r="R343" s="68"/>
      <c r="S343" s="71"/>
      <c r="T343" s="74" t="s">
        <v>17</v>
      </c>
      <c r="U343" s="75"/>
    </row>
    <row r="344" spans="2:21" ht="15" customHeight="1" x14ac:dyDescent="0.25">
      <c r="E344" s="69"/>
      <c r="F344" s="70"/>
      <c r="G344" s="81"/>
      <c r="H344" s="86"/>
      <c r="I344" s="87"/>
      <c r="J344" s="91"/>
      <c r="K344" s="86"/>
      <c r="L344" s="87"/>
      <c r="M344" s="72"/>
      <c r="N344" s="69"/>
      <c r="O344" s="70"/>
      <c r="P344" s="72"/>
      <c r="Q344" s="2" t="s">
        <v>18</v>
      </c>
      <c r="R344" s="3" t="s">
        <v>29</v>
      </c>
      <c r="S344" s="72"/>
      <c r="T344" s="76"/>
      <c r="U344" s="77"/>
    </row>
    <row r="345" spans="2:21" ht="15" customHeight="1" x14ac:dyDescent="0.25">
      <c r="E345" s="69"/>
      <c r="F345" s="70"/>
      <c r="G345" s="81"/>
      <c r="H345" s="88"/>
      <c r="I345" s="89"/>
      <c r="J345" s="91"/>
      <c r="K345" s="88"/>
      <c r="L345" s="89"/>
      <c r="M345" s="72"/>
      <c r="N345" s="2" t="s">
        <v>20</v>
      </c>
      <c r="O345" s="3" t="s">
        <v>29</v>
      </c>
      <c r="P345" s="72"/>
      <c r="Q345" s="2" t="s">
        <v>21</v>
      </c>
      <c r="R345" s="4">
        <v>0</v>
      </c>
      <c r="S345" s="72"/>
      <c r="T345" s="76"/>
      <c r="U345" s="77"/>
    </row>
    <row r="346" spans="2:21" ht="17.25" customHeight="1" thickBot="1" x14ac:dyDescent="0.3">
      <c r="E346" s="5" t="s">
        <v>22</v>
      </c>
      <c r="F346" s="6" t="s">
        <v>38</v>
      </c>
      <c r="G346" s="81"/>
      <c r="H346" s="78" t="s">
        <v>34</v>
      </c>
      <c r="I346" s="79"/>
      <c r="J346" s="91"/>
      <c r="K346" s="78" t="s">
        <v>34</v>
      </c>
      <c r="L346" s="79"/>
      <c r="M346" s="72"/>
      <c r="N346" s="7" t="s">
        <v>23</v>
      </c>
      <c r="O346" s="8">
        <v>0</v>
      </c>
      <c r="P346" s="72"/>
      <c r="Q346" s="9" t="s">
        <v>24</v>
      </c>
      <c r="R346" s="10">
        <v>0</v>
      </c>
      <c r="S346" s="72"/>
      <c r="T346" s="9" t="s">
        <v>37</v>
      </c>
      <c r="U346" s="11">
        <v>0</v>
      </c>
    </row>
    <row r="347" spans="2:21" ht="15.75" thickBot="1" x14ac:dyDescent="0.3">
      <c r="B347" s="59" t="s">
        <v>25</v>
      </c>
      <c r="C347" s="60"/>
      <c r="D347" s="12" t="s">
        <v>26</v>
      </c>
      <c r="E347" s="13" t="s">
        <v>27</v>
      </c>
      <c r="F347" s="14" t="s">
        <v>28</v>
      </c>
      <c r="G347" s="82"/>
      <c r="H347" s="15" t="s">
        <v>27</v>
      </c>
      <c r="I347" s="16" t="s">
        <v>28</v>
      </c>
      <c r="J347" s="91"/>
      <c r="K347" s="17" t="s">
        <v>27</v>
      </c>
      <c r="L347" s="18" t="s">
        <v>28</v>
      </c>
      <c r="M347" s="72"/>
      <c r="N347" s="19" t="s">
        <v>27</v>
      </c>
      <c r="O347" s="20" t="s">
        <v>28</v>
      </c>
      <c r="P347" s="72"/>
      <c r="Q347" s="19" t="s">
        <v>27</v>
      </c>
      <c r="R347" s="20" t="s">
        <v>28</v>
      </c>
      <c r="S347" s="72"/>
      <c r="T347" s="19" t="s">
        <v>27</v>
      </c>
      <c r="U347" s="20" t="s">
        <v>28</v>
      </c>
    </row>
    <row r="348" spans="2:21" ht="15" customHeight="1" x14ac:dyDescent="0.25">
      <c r="B348" s="61" t="s">
        <v>60</v>
      </c>
      <c r="C348" s="62"/>
      <c r="D348" s="21">
        <v>0</v>
      </c>
      <c r="E348" s="22">
        <v>0</v>
      </c>
      <c r="F348" s="23">
        <v>0</v>
      </c>
      <c r="G348" s="82"/>
      <c r="H348" s="24" t="s">
        <v>38</v>
      </c>
      <c r="I348" s="25" t="s">
        <v>38</v>
      </c>
      <c r="J348" s="92"/>
      <c r="K348" s="24" t="s">
        <v>38</v>
      </c>
      <c r="L348" s="25" t="s">
        <v>38</v>
      </c>
      <c r="M348" s="94"/>
      <c r="N348" s="22">
        <v>0</v>
      </c>
      <c r="O348" s="23">
        <v>0</v>
      </c>
      <c r="P348" s="72"/>
      <c r="Q348" s="22">
        <v>0</v>
      </c>
      <c r="R348" s="23">
        <v>0</v>
      </c>
      <c r="S348" s="72"/>
      <c r="T348" s="22">
        <v>0</v>
      </c>
      <c r="U348" s="23">
        <v>0</v>
      </c>
    </row>
    <row r="349" spans="2:21" x14ac:dyDescent="0.25">
      <c r="B349" s="63"/>
      <c r="C349" s="64"/>
      <c r="D349" s="26">
        <v>1</v>
      </c>
      <c r="E349" s="27">
        <v>0</v>
      </c>
      <c r="F349" s="28">
        <v>0</v>
      </c>
      <c r="G349" s="82"/>
      <c r="H349" s="29" t="s">
        <v>38</v>
      </c>
      <c r="I349" s="30" t="s">
        <v>38</v>
      </c>
      <c r="J349" s="92"/>
      <c r="K349" s="29" t="s">
        <v>38</v>
      </c>
      <c r="L349" s="30" t="s">
        <v>38</v>
      </c>
      <c r="M349" s="94"/>
      <c r="N349" s="27">
        <v>0</v>
      </c>
      <c r="O349" s="28">
        <v>0</v>
      </c>
      <c r="P349" s="72"/>
      <c r="Q349" s="27">
        <v>0</v>
      </c>
      <c r="R349" s="28">
        <v>0</v>
      </c>
      <c r="S349" s="72"/>
      <c r="T349" s="27">
        <v>0</v>
      </c>
      <c r="U349" s="28">
        <v>0</v>
      </c>
    </row>
    <row r="350" spans="2:21" x14ac:dyDescent="0.25">
      <c r="B350" s="63"/>
      <c r="C350" s="64"/>
      <c r="D350" s="26">
        <v>2</v>
      </c>
      <c r="E350" s="27">
        <v>0</v>
      </c>
      <c r="F350" s="28">
        <v>0</v>
      </c>
      <c r="G350" s="82"/>
      <c r="H350" s="29" t="s">
        <v>38</v>
      </c>
      <c r="I350" s="30" t="s">
        <v>38</v>
      </c>
      <c r="J350" s="92"/>
      <c r="K350" s="29" t="s">
        <v>38</v>
      </c>
      <c r="L350" s="30" t="s">
        <v>38</v>
      </c>
      <c r="M350" s="94"/>
      <c r="N350" s="27">
        <v>0</v>
      </c>
      <c r="O350" s="28">
        <v>0</v>
      </c>
      <c r="P350" s="72"/>
      <c r="Q350" s="27">
        <v>0</v>
      </c>
      <c r="R350" s="28">
        <v>0</v>
      </c>
      <c r="S350" s="72"/>
      <c r="T350" s="27">
        <v>0</v>
      </c>
      <c r="U350" s="28">
        <v>0</v>
      </c>
    </row>
    <row r="351" spans="2:21" x14ac:dyDescent="0.25">
      <c r="B351" s="63"/>
      <c r="C351" s="64"/>
      <c r="D351" s="26">
        <v>3</v>
      </c>
      <c r="E351" s="27">
        <v>0</v>
      </c>
      <c r="F351" s="28">
        <v>0</v>
      </c>
      <c r="G351" s="82"/>
      <c r="H351" s="29" t="s">
        <v>38</v>
      </c>
      <c r="I351" s="30" t="s">
        <v>38</v>
      </c>
      <c r="J351" s="92"/>
      <c r="K351" s="29" t="s">
        <v>38</v>
      </c>
      <c r="L351" s="30" t="s">
        <v>38</v>
      </c>
      <c r="M351" s="94"/>
      <c r="N351" s="27">
        <v>0</v>
      </c>
      <c r="O351" s="28">
        <v>0</v>
      </c>
      <c r="P351" s="72"/>
      <c r="Q351" s="27">
        <v>0</v>
      </c>
      <c r="R351" s="28">
        <v>0</v>
      </c>
      <c r="S351" s="72"/>
      <c r="T351" s="27">
        <v>0</v>
      </c>
      <c r="U351" s="28">
        <v>0</v>
      </c>
    </row>
    <row r="352" spans="2:21" x14ac:dyDescent="0.25">
      <c r="B352" s="63"/>
      <c r="C352" s="64"/>
      <c r="D352" s="26">
        <v>4</v>
      </c>
      <c r="E352" s="27">
        <v>0</v>
      </c>
      <c r="F352" s="28">
        <v>0</v>
      </c>
      <c r="G352" s="82"/>
      <c r="H352" s="29" t="s">
        <v>38</v>
      </c>
      <c r="I352" s="30" t="s">
        <v>38</v>
      </c>
      <c r="J352" s="92"/>
      <c r="K352" s="29" t="s">
        <v>38</v>
      </c>
      <c r="L352" s="30" t="s">
        <v>38</v>
      </c>
      <c r="M352" s="94"/>
      <c r="N352" s="27">
        <v>0</v>
      </c>
      <c r="O352" s="28">
        <v>0</v>
      </c>
      <c r="P352" s="72"/>
      <c r="Q352" s="27">
        <v>0</v>
      </c>
      <c r="R352" s="28">
        <v>0</v>
      </c>
      <c r="S352" s="72"/>
      <c r="T352" s="27">
        <v>0</v>
      </c>
      <c r="U352" s="28">
        <v>0</v>
      </c>
    </row>
    <row r="353" spans="2:21" x14ac:dyDescent="0.25">
      <c r="B353" s="63"/>
      <c r="C353" s="64"/>
      <c r="D353" s="26">
        <v>5</v>
      </c>
      <c r="E353" s="27">
        <v>0</v>
      </c>
      <c r="F353" s="28">
        <v>0</v>
      </c>
      <c r="G353" s="82"/>
      <c r="H353" s="29" t="s">
        <v>38</v>
      </c>
      <c r="I353" s="30" t="s">
        <v>38</v>
      </c>
      <c r="J353" s="92"/>
      <c r="K353" s="29" t="s">
        <v>38</v>
      </c>
      <c r="L353" s="30" t="s">
        <v>38</v>
      </c>
      <c r="M353" s="94"/>
      <c r="N353" s="27">
        <v>0</v>
      </c>
      <c r="O353" s="28">
        <v>0</v>
      </c>
      <c r="P353" s="72"/>
      <c r="Q353" s="27">
        <v>0</v>
      </c>
      <c r="R353" s="28">
        <v>0</v>
      </c>
      <c r="S353" s="72"/>
      <c r="T353" s="27">
        <v>0</v>
      </c>
      <c r="U353" s="28">
        <v>0</v>
      </c>
    </row>
    <row r="354" spans="2:21" x14ac:dyDescent="0.25">
      <c r="B354" s="63"/>
      <c r="C354" s="64"/>
      <c r="D354" s="26">
        <v>6</v>
      </c>
      <c r="E354" s="27">
        <v>0</v>
      </c>
      <c r="F354" s="28">
        <v>0</v>
      </c>
      <c r="G354" s="82"/>
      <c r="H354" s="29" t="s">
        <v>38</v>
      </c>
      <c r="I354" s="30" t="s">
        <v>38</v>
      </c>
      <c r="J354" s="92"/>
      <c r="K354" s="29" t="s">
        <v>38</v>
      </c>
      <c r="L354" s="30" t="s">
        <v>38</v>
      </c>
      <c r="M354" s="94"/>
      <c r="N354" s="27">
        <v>0</v>
      </c>
      <c r="O354" s="28">
        <v>0</v>
      </c>
      <c r="P354" s="72"/>
      <c r="Q354" s="27">
        <v>0</v>
      </c>
      <c r="R354" s="28">
        <v>0</v>
      </c>
      <c r="S354" s="72"/>
      <c r="T354" s="27">
        <v>0</v>
      </c>
      <c r="U354" s="28">
        <v>0</v>
      </c>
    </row>
    <row r="355" spans="2:21" x14ac:dyDescent="0.25">
      <c r="B355" s="63"/>
      <c r="C355" s="64"/>
      <c r="D355" s="26">
        <v>7</v>
      </c>
      <c r="E355" s="27">
        <v>0</v>
      </c>
      <c r="F355" s="28">
        <v>0</v>
      </c>
      <c r="G355" s="82"/>
      <c r="H355" s="29" t="s">
        <v>38</v>
      </c>
      <c r="I355" s="30" t="s">
        <v>38</v>
      </c>
      <c r="J355" s="92"/>
      <c r="K355" s="29" t="s">
        <v>38</v>
      </c>
      <c r="L355" s="30" t="s">
        <v>38</v>
      </c>
      <c r="M355" s="94"/>
      <c r="N355" s="27">
        <v>0</v>
      </c>
      <c r="O355" s="28">
        <v>0</v>
      </c>
      <c r="P355" s="72"/>
      <c r="Q355" s="27">
        <v>0</v>
      </c>
      <c r="R355" s="28">
        <v>0</v>
      </c>
      <c r="S355" s="72"/>
      <c r="T355" s="27">
        <v>0</v>
      </c>
      <c r="U355" s="28">
        <v>0</v>
      </c>
    </row>
    <row r="356" spans="2:21" x14ac:dyDescent="0.25">
      <c r="B356" s="63"/>
      <c r="C356" s="64"/>
      <c r="D356" s="26">
        <v>8</v>
      </c>
      <c r="E356" s="27">
        <v>0</v>
      </c>
      <c r="F356" s="28">
        <v>0</v>
      </c>
      <c r="G356" s="82"/>
      <c r="H356" s="29" t="s">
        <v>38</v>
      </c>
      <c r="I356" s="30" t="s">
        <v>38</v>
      </c>
      <c r="J356" s="92"/>
      <c r="K356" s="29" t="s">
        <v>38</v>
      </c>
      <c r="L356" s="30" t="s">
        <v>38</v>
      </c>
      <c r="M356" s="94"/>
      <c r="N356" s="27">
        <v>0</v>
      </c>
      <c r="O356" s="28">
        <v>0</v>
      </c>
      <c r="P356" s="72"/>
      <c r="Q356" s="27">
        <v>0</v>
      </c>
      <c r="R356" s="28">
        <v>0</v>
      </c>
      <c r="S356" s="72"/>
      <c r="T356" s="27">
        <v>0</v>
      </c>
      <c r="U356" s="28">
        <v>0</v>
      </c>
    </row>
    <row r="357" spans="2:21" x14ac:dyDescent="0.25">
      <c r="B357" s="63"/>
      <c r="C357" s="64"/>
      <c r="D357" s="26">
        <v>9</v>
      </c>
      <c r="E357" s="27">
        <v>0</v>
      </c>
      <c r="F357" s="28">
        <v>0</v>
      </c>
      <c r="G357" s="82"/>
      <c r="H357" s="29" t="s">
        <v>38</v>
      </c>
      <c r="I357" s="30" t="s">
        <v>38</v>
      </c>
      <c r="J357" s="92"/>
      <c r="K357" s="29" t="s">
        <v>38</v>
      </c>
      <c r="L357" s="30" t="s">
        <v>38</v>
      </c>
      <c r="M357" s="94"/>
      <c r="N357" s="27">
        <v>0</v>
      </c>
      <c r="O357" s="28">
        <v>0</v>
      </c>
      <c r="P357" s="72"/>
      <c r="Q357" s="27">
        <v>0</v>
      </c>
      <c r="R357" s="28">
        <v>0</v>
      </c>
      <c r="S357" s="72"/>
      <c r="T357" s="27">
        <v>0</v>
      </c>
      <c r="U357" s="28">
        <v>0</v>
      </c>
    </row>
    <row r="358" spans="2:21" x14ac:dyDescent="0.25">
      <c r="B358" s="63"/>
      <c r="C358" s="64"/>
      <c r="D358" s="26">
        <v>10</v>
      </c>
      <c r="E358" s="27">
        <v>0</v>
      </c>
      <c r="F358" s="28">
        <v>0</v>
      </c>
      <c r="G358" s="82"/>
      <c r="H358" s="29" t="s">
        <v>38</v>
      </c>
      <c r="I358" s="30" t="s">
        <v>38</v>
      </c>
      <c r="J358" s="92"/>
      <c r="K358" s="29" t="s">
        <v>38</v>
      </c>
      <c r="L358" s="30" t="s">
        <v>38</v>
      </c>
      <c r="M358" s="94"/>
      <c r="N358" s="27">
        <v>0</v>
      </c>
      <c r="O358" s="28">
        <v>0</v>
      </c>
      <c r="P358" s="72"/>
      <c r="Q358" s="27">
        <v>0</v>
      </c>
      <c r="R358" s="28">
        <v>0</v>
      </c>
      <c r="S358" s="72"/>
      <c r="T358" s="27">
        <v>0</v>
      </c>
      <c r="U358" s="28">
        <v>0</v>
      </c>
    </row>
    <row r="359" spans="2:21" x14ac:dyDescent="0.25">
      <c r="B359" s="63"/>
      <c r="C359" s="64"/>
      <c r="D359" s="26">
        <v>11</v>
      </c>
      <c r="E359" s="27">
        <v>0</v>
      </c>
      <c r="F359" s="28">
        <v>0</v>
      </c>
      <c r="G359" s="82"/>
      <c r="H359" s="29" t="s">
        <v>38</v>
      </c>
      <c r="I359" s="30" t="s">
        <v>38</v>
      </c>
      <c r="J359" s="92"/>
      <c r="K359" s="29" t="s">
        <v>38</v>
      </c>
      <c r="L359" s="30" t="s">
        <v>38</v>
      </c>
      <c r="M359" s="94"/>
      <c r="N359" s="27">
        <v>0</v>
      </c>
      <c r="O359" s="28">
        <v>0</v>
      </c>
      <c r="P359" s="72"/>
      <c r="Q359" s="27">
        <v>0</v>
      </c>
      <c r="R359" s="28">
        <v>0</v>
      </c>
      <c r="S359" s="72"/>
      <c r="T359" s="27">
        <v>0</v>
      </c>
      <c r="U359" s="28">
        <v>0</v>
      </c>
    </row>
    <row r="360" spans="2:21" x14ac:dyDescent="0.25">
      <c r="B360" s="63"/>
      <c r="C360" s="64"/>
      <c r="D360" s="26">
        <v>12</v>
      </c>
      <c r="E360" s="27">
        <v>0</v>
      </c>
      <c r="F360" s="28">
        <v>0</v>
      </c>
      <c r="G360" s="82"/>
      <c r="H360" s="29" t="s">
        <v>38</v>
      </c>
      <c r="I360" s="30" t="s">
        <v>38</v>
      </c>
      <c r="J360" s="92"/>
      <c r="K360" s="29" t="s">
        <v>38</v>
      </c>
      <c r="L360" s="30" t="s">
        <v>38</v>
      </c>
      <c r="M360" s="94"/>
      <c r="N360" s="27">
        <v>0</v>
      </c>
      <c r="O360" s="28">
        <v>0</v>
      </c>
      <c r="P360" s="72"/>
      <c r="Q360" s="27">
        <v>0</v>
      </c>
      <c r="R360" s="28">
        <v>0</v>
      </c>
      <c r="S360" s="72"/>
      <c r="T360" s="27">
        <v>0</v>
      </c>
      <c r="U360" s="28">
        <v>0</v>
      </c>
    </row>
    <row r="361" spans="2:21" x14ac:dyDescent="0.25">
      <c r="B361" s="63"/>
      <c r="C361" s="64"/>
      <c r="D361" s="26">
        <v>13</v>
      </c>
      <c r="E361" s="27">
        <v>0</v>
      </c>
      <c r="F361" s="28">
        <v>0</v>
      </c>
      <c r="G361" s="82"/>
      <c r="H361" s="29" t="s">
        <v>38</v>
      </c>
      <c r="I361" s="30" t="s">
        <v>38</v>
      </c>
      <c r="J361" s="92"/>
      <c r="K361" s="29" t="s">
        <v>38</v>
      </c>
      <c r="L361" s="30" t="s">
        <v>38</v>
      </c>
      <c r="M361" s="94"/>
      <c r="N361" s="27">
        <v>0</v>
      </c>
      <c r="O361" s="28">
        <v>0</v>
      </c>
      <c r="P361" s="72"/>
      <c r="Q361" s="27">
        <v>0</v>
      </c>
      <c r="R361" s="28">
        <v>0</v>
      </c>
      <c r="S361" s="72"/>
      <c r="T361" s="27">
        <v>0</v>
      </c>
      <c r="U361" s="28">
        <v>0</v>
      </c>
    </row>
    <row r="362" spans="2:21" x14ac:dyDescent="0.25">
      <c r="B362" s="63"/>
      <c r="C362" s="64"/>
      <c r="D362" s="26">
        <v>14</v>
      </c>
      <c r="E362" s="27">
        <v>0</v>
      </c>
      <c r="F362" s="28">
        <v>0</v>
      </c>
      <c r="G362" s="82"/>
      <c r="H362" s="29" t="s">
        <v>38</v>
      </c>
      <c r="I362" s="30" t="s">
        <v>38</v>
      </c>
      <c r="J362" s="92"/>
      <c r="K362" s="29" t="s">
        <v>38</v>
      </c>
      <c r="L362" s="30" t="s">
        <v>38</v>
      </c>
      <c r="M362" s="94"/>
      <c r="N362" s="27">
        <v>0</v>
      </c>
      <c r="O362" s="28">
        <v>0</v>
      </c>
      <c r="P362" s="72"/>
      <c r="Q362" s="27">
        <v>0</v>
      </c>
      <c r="R362" s="28">
        <v>0</v>
      </c>
      <c r="S362" s="72"/>
      <c r="T362" s="27">
        <v>0</v>
      </c>
      <c r="U362" s="28">
        <v>0</v>
      </c>
    </row>
    <row r="363" spans="2:21" x14ac:dyDescent="0.25">
      <c r="B363" s="63"/>
      <c r="C363" s="64"/>
      <c r="D363" s="26">
        <v>15</v>
      </c>
      <c r="E363" s="27">
        <v>0</v>
      </c>
      <c r="F363" s="28">
        <v>0</v>
      </c>
      <c r="G363" s="82"/>
      <c r="H363" s="29" t="s">
        <v>38</v>
      </c>
      <c r="I363" s="30" t="s">
        <v>38</v>
      </c>
      <c r="J363" s="92"/>
      <c r="K363" s="29" t="s">
        <v>38</v>
      </c>
      <c r="L363" s="30" t="s">
        <v>38</v>
      </c>
      <c r="M363" s="94"/>
      <c r="N363" s="27">
        <v>0</v>
      </c>
      <c r="O363" s="28">
        <v>0</v>
      </c>
      <c r="P363" s="72"/>
      <c r="Q363" s="27">
        <v>0</v>
      </c>
      <c r="R363" s="28">
        <v>0</v>
      </c>
      <c r="S363" s="72"/>
      <c r="T363" s="27">
        <v>0</v>
      </c>
      <c r="U363" s="28">
        <v>0</v>
      </c>
    </row>
    <row r="364" spans="2:21" x14ac:dyDescent="0.25">
      <c r="B364" s="63"/>
      <c r="C364" s="64"/>
      <c r="D364" s="26">
        <v>16</v>
      </c>
      <c r="E364" s="27">
        <v>0</v>
      </c>
      <c r="F364" s="28">
        <v>0</v>
      </c>
      <c r="G364" s="82"/>
      <c r="H364" s="29" t="s">
        <v>38</v>
      </c>
      <c r="I364" s="30" t="s">
        <v>38</v>
      </c>
      <c r="J364" s="92"/>
      <c r="K364" s="29" t="s">
        <v>38</v>
      </c>
      <c r="L364" s="30" t="s">
        <v>38</v>
      </c>
      <c r="M364" s="94"/>
      <c r="N364" s="27">
        <v>0</v>
      </c>
      <c r="O364" s="28">
        <v>0</v>
      </c>
      <c r="P364" s="72"/>
      <c r="Q364" s="27">
        <v>0</v>
      </c>
      <c r="R364" s="28">
        <v>0</v>
      </c>
      <c r="S364" s="72"/>
      <c r="T364" s="27">
        <v>0</v>
      </c>
      <c r="U364" s="28">
        <v>0</v>
      </c>
    </row>
    <row r="365" spans="2:21" x14ac:dyDescent="0.25">
      <c r="B365" s="63"/>
      <c r="C365" s="64"/>
      <c r="D365" s="26">
        <v>17</v>
      </c>
      <c r="E365" s="27">
        <v>0</v>
      </c>
      <c r="F365" s="28">
        <v>0</v>
      </c>
      <c r="G365" s="82"/>
      <c r="H365" s="29" t="s">
        <v>38</v>
      </c>
      <c r="I365" s="30" t="s">
        <v>38</v>
      </c>
      <c r="J365" s="92"/>
      <c r="K365" s="29" t="s">
        <v>38</v>
      </c>
      <c r="L365" s="30" t="s">
        <v>38</v>
      </c>
      <c r="M365" s="94"/>
      <c r="N365" s="27">
        <v>0</v>
      </c>
      <c r="O365" s="28">
        <v>0</v>
      </c>
      <c r="P365" s="72"/>
      <c r="Q365" s="27">
        <v>0</v>
      </c>
      <c r="R365" s="28">
        <v>0</v>
      </c>
      <c r="S365" s="72"/>
      <c r="T365" s="27">
        <v>0</v>
      </c>
      <c r="U365" s="28">
        <v>0</v>
      </c>
    </row>
    <row r="366" spans="2:21" x14ac:dyDescent="0.25">
      <c r="B366" s="63"/>
      <c r="C366" s="64"/>
      <c r="D366" s="26">
        <v>18</v>
      </c>
      <c r="E366" s="27">
        <v>0</v>
      </c>
      <c r="F366" s="28">
        <v>0</v>
      </c>
      <c r="G366" s="82"/>
      <c r="H366" s="29" t="s">
        <v>38</v>
      </c>
      <c r="I366" s="30" t="s">
        <v>38</v>
      </c>
      <c r="J366" s="92"/>
      <c r="K366" s="29" t="s">
        <v>38</v>
      </c>
      <c r="L366" s="30" t="s">
        <v>38</v>
      </c>
      <c r="M366" s="94"/>
      <c r="N366" s="27">
        <v>0</v>
      </c>
      <c r="O366" s="28">
        <v>0</v>
      </c>
      <c r="P366" s="72"/>
      <c r="Q366" s="27">
        <v>0</v>
      </c>
      <c r="R366" s="28">
        <v>0</v>
      </c>
      <c r="S366" s="72"/>
      <c r="T366" s="27">
        <v>0</v>
      </c>
      <c r="U366" s="28">
        <v>0</v>
      </c>
    </row>
    <row r="367" spans="2:21" x14ac:dyDescent="0.25">
      <c r="B367" s="63"/>
      <c r="C367" s="64"/>
      <c r="D367" s="26">
        <v>19</v>
      </c>
      <c r="E367" s="27">
        <v>0</v>
      </c>
      <c r="F367" s="28">
        <v>0</v>
      </c>
      <c r="G367" s="82"/>
      <c r="H367" s="29" t="s">
        <v>38</v>
      </c>
      <c r="I367" s="30" t="s">
        <v>38</v>
      </c>
      <c r="J367" s="92"/>
      <c r="K367" s="29" t="s">
        <v>38</v>
      </c>
      <c r="L367" s="30" t="s">
        <v>38</v>
      </c>
      <c r="M367" s="94"/>
      <c r="N367" s="27">
        <v>0</v>
      </c>
      <c r="O367" s="28">
        <v>0</v>
      </c>
      <c r="P367" s="72"/>
      <c r="Q367" s="27">
        <v>0</v>
      </c>
      <c r="R367" s="28">
        <v>0</v>
      </c>
      <c r="S367" s="72"/>
      <c r="T367" s="27">
        <v>0</v>
      </c>
      <c r="U367" s="28">
        <v>0</v>
      </c>
    </row>
    <row r="368" spans="2:21" x14ac:dyDescent="0.25">
      <c r="B368" s="63"/>
      <c r="C368" s="64"/>
      <c r="D368" s="26">
        <v>20</v>
      </c>
      <c r="E368" s="27">
        <v>0</v>
      </c>
      <c r="F368" s="28">
        <v>0</v>
      </c>
      <c r="G368" s="82"/>
      <c r="H368" s="29" t="s">
        <v>38</v>
      </c>
      <c r="I368" s="30" t="s">
        <v>38</v>
      </c>
      <c r="J368" s="92"/>
      <c r="K368" s="29" t="s">
        <v>38</v>
      </c>
      <c r="L368" s="30" t="s">
        <v>38</v>
      </c>
      <c r="M368" s="94"/>
      <c r="N368" s="27">
        <v>0</v>
      </c>
      <c r="O368" s="28">
        <v>0</v>
      </c>
      <c r="P368" s="72"/>
      <c r="Q368" s="27">
        <v>0</v>
      </c>
      <c r="R368" s="28">
        <v>0</v>
      </c>
      <c r="S368" s="72"/>
      <c r="T368" s="27">
        <v>0</v>
      </c>
      <c r="U368" s="28">
        <v>0</v>
      </c>
    </row>
    <row r="369" spans="2:33" x14ac:dyDescent="0.25">
      <c r="B369" s="63"/>
      <c r="C369" s="64"/>
      <c r="D369" s="26">
        <v>21</v>
      </c>
      <c r="E369" s="27">
        <v>0</v>
      </c>
      <c r="F369" s="28">
        <v>0</v>
      </c>
      <c r="G369" s="82"/>
      <c r="H369" s="29" t="s">
        <v>38</v>
      </c>
      <c r="I369" s="30" t="s">
        <v>38</v>
      </c>
      <c r="J369" s="92"/>
      <c r="K369" s="29" t="s">
        <v>38</v>
      </c>
      <c r="L369" s="30" t="s">
        <v>38</v>
      </c>
      <c r="M369" s="94"/>
      <c r="N369" s="27">
        <v>0</v>
      </c>
      <c r="O369" s="28">
        <v>0</v>
      </c>
      <c r="P369" s="72"/>
      <c r="Q369" s="27">
        <v>0</v>
      </c>
      <c r="R369" s="28">
        <v>0</v>
      </c>
      <c r="S369" s="72"/>
      <c r="T369" s="27">
        <v>0</v>
      </c>
      <c r="U369" s="28">
        <v>0</v>
      </c>
    </row>
    <row r="370" spans="2:33" x14ac:dyDescent="0.25">
      <c r="B370" s="63"/>
      <c r="C370" s="64"/>
      <c r="D370" s="26">
        <v>22</v>
      </c>
      <c r="E370" s="27">
        <v>0</v>
      </c>
      <c r="F370" s="28">
        <v>0</v>
      </c>
      <c r="G370" s="82"/>
      <c r="H370" s="29" t="s">
        <v>38</v>
      </c>
      <c r="I370" s="30" t="s">
        <v>38</v>
      </c>
      <c r="J370" s="92"/>
      <c r="K370" s="29" t="s">
        <v>38</v>
      </c>
      <c r="L370" s="30" t="s">
        <v>38</v>
      </c>
      <c r="M370" s="94"/>
      <c r="N370" s="27">
        <v>0</v>
      </c>
      <c r="O370" s="28">
        <v>0</v>
      </c>
      <c r="P370" s="72"/>
      <c r="Q370" s="27">
        <v>0</v>
      </c>
      <c r="R370" s="28">
        <v>0</v>
      </c>
      <c r="S370" s="72"/>
      <c r="T370" s="27">
        <v>0</v>
      </c>
      <c r="U370" s="28">
        <v>0</v>
      </c>
    </row>
    <row r="371" spans="2:33" ht="15.75" thickBot="1" x14ac:dyDescent="0.3">
      <c r="B371" s="65"/>
      <c r="C371" s="66"/>
      <c r="D371" s="31">
        <v>23</v>
      </c>
      <c r="E371" s="32">
        <v>0</v>
      </c>
      <c r="F371" s="33">
        <v>0</v>
      </c>
      <c r="G371" s="83"/>
      <c r="H371" s="34" t="s">
        <v>38</v>
      </c>
      <c r="I371" s="35" t="s">
        <v>38</v>
      </c>
      <c r="J371" s="93"/>
      <c r="K371" s="34" t="s">
        <v>38</v>
      </c>
      <c r="L371" s="35" t="s">
        <v>38</v>
      </c>
      <c r="M371" s="95"/>
      <c r="N371" s="32">
        <v>0</v>
      </c>
      <c r="O371" s="33">
        <v>0</v>
      </c>
      <c r="P371" s="73"/>
      <c r="Q371" s="32">
        <v>0</v>
      </c>
      <c r="R371" s="33">
        <v>0</v>
      </c>
      <c r="S371" s="73"/>
      <c r="T371" s="32">
        <v>0</v>
      </c>
      <c r="U371" s="33">
        <v>0</v>
      </c>
    </row>
    <row r="378" spans="2:33" s="37" customFormat="1" x14ac:dyDescent="0.25">
      <c r="B378" s="37" t="s">
        <v>41</v>
      </c>
    </row>
    <row r="380" spans="2:33" ht="15.75" thickBot="1" x14ac:dyDescent="0.3"/>
    <row r="381" spans="2:33" ht="16.5" thickBot="1" x14ac:dyDescent="0.3">
      <c r="E381" s="104" t="s">
        <v>64</v>
      </c>
      <c r="F381" s="105"/>
      <c r="G381" s="105"/>
      <c r="H381" s="105"/>
      <c r="I381" s="105"/>
      <c r="J381" s="105"/>
      <c r="K381" s="105"/>
      <c r="L381" s="105"/>
      <c r="M381" s="105"/>
      <c r="N381" s="105"/>
      <c r="O381" s="105"/>
      <c r="P381" s="105"/>
      <c r="Q381" s="105"/>
      <c r="R381" s="105"/>
      <c r="S381" s="105"/>
      <c r="T381" s="105"/>
      <c r="U381" s="105"/>
      <c r="V381" s="105"/>
      <c r="W381" s="105"/>
      <c r="X381" s="105"/>
      <c r="Y381" s="105"/>
      <c r="Z381" s="105"/>
      <c r="AA381" s="106"/>
    </row>
    <row r="382" spans="2:33" ht="15.75" x14ac:dyDescent="0.25">
      <c r="E382" s="69" t="s">
        <v>12</v>
      </c>
      <c r="F382" s="70"/>
      <c r="G382" s="81"/>
      <c r="H382" s="86" t="s">
        <v>13</v>
      </c>
      <c r="I382" s="87"/>
      <c r="J382" s="91"/>
      <c r="K382" s="86" t="s">
        <v>14</v>
      </c>
      <c r="L382" s="87"/>
      <c r="M382" s="72"/>
      <c r="N382" s="84" t="s">
        <v>44</v>
      </c>
      <c r="O382" s="85"/>
      <c r="P382" s="72"/>
      <c r="Q382" s="84" t="s">
        <v>45</v>
      </c>
      <c r="R382" s="85"/>
      <c r="S382" s="72"/>
      <c r="T382" s="69" t="s">
        <v>15</v>
      </c>
      <c r="U382" s="70"/>
      <c r="V382" s="72"/>
      <c r="W382" s="69" t="s">
        <v>16</v>
      </c>
      <c r="X382" s="70"/>
      <c r="Y382" s="72"/>
      <c r="Z382" s="76" t="s">
        <v>17</v>
      </c>
      <c r="AA382" s="77"/>
      <c r="AG382" s="72"/>
    </row>
    <row r="383" spans="2:33" ht="15" customHeight="1" x14ac:dyDescent="0.25">
      <c r="E383" s="69"/>
      <c r="F383" s="70"/>
      <c r="G383" s="81"/>
      <c r="H383" s="86"/>
      <c r="I383" s="87"/>
      <c r="J383" s="91"/>
      <c r="K383" s="86"/>
      <c r="L383" s="87"/>
      <c r="M383" s="72"/>
      <c r="N383" s="86"/>
      <c r="O383" s="87"/>
      <c r="P383" s="72"/>
      <c r="Q383" s="86"/>
      <c r="R383" s="87"/>
      <c r="S383" s="72"/>
      <c r="T383" s="69"/>
      <c r="U383" s="70"/>
      <c r="V383" s="72"/>
      <c r="W383" s="2" t="s">
        <v>18</v>
      </c>
      <c r="X383" s="3" t="s">
        <v>29</v>
      </c>
      <c r="Y383" s="72"/>
      <c r="Z383" s="76"/>
      <c r="AA383" s="77"/>
      <c r="AG383" s="72"/>
    </row>
    <row r="384" spans="2:33" ht="15" customHeight="1" x14ac:dyDescent="0.25">
      <c r="E384" s="69"/>
      <c r="F384" s="70"/>
      <c r="G384" s="81"/>
      <c r="H384" s="88"/>
      <c r="I384" s="89"/>
      <c r="J384" s="91"/>
      <c r="K384" s="88"/>
      <c r="L384" s="89"/>
      <c r="M384" s="72"/>
      <c r="N384" s="86"/>
      <c r="O384" s="87"/>
      <c r="P384" s="72"/>
      <c r="Q384" s="86"/>
      <c r="R384" s="87"/>
      <c r="S384" s="72"/>
      <c r="T384" s="2" t="s">
        <v>20</v>
      </c>
      <c r="U384" s="3" t="s">
        <v>29</v>
      </c>
      <c r="V384" s="72"/>
      <c r="W384" s="2" t="s">
        <v>21</v>
      </c>
      <c r="X384" s="4" t="s">
        <v>31</v>
      </c>
      <c r="Y384" s="72"/>
      <c r="Z384" s="76"/>
      <c r="AA384" s="77"/>
      <c r="AG384" s="72"/>
    </row>
    <row r="385" spans="2:33" ht="17.25" customHeight="1" thickBot="1" x14ac:dyDescent="0.3">
      <c r="E385" s="5" t="s">
        <v>49</v>
      </c>
      <c r="F385" s="39">
        <v>64</v>
      </c>
      <c r="G385" s="81"/>
      <c r="H385" s="78" t="s">
        <v>34</v>
      </c>
      <c r="I385" s="79"/>
      <c r="J385" s="91"/>
      <c r="K385" s="78" t="s">
        <v>34</v>
      </c>
      <c r="L385" s="79"/>
      <c r="M385" s="72"/>
      <c r="N385" s="116"/>
      <c r="O385" s="117"/>
      <c r="P385" s="72"/>
      <c r="Q385" s="116"/>
      <c r="R385" s="117"/>
      <c r="S385" s="72"/>
      <c r="T385" s="7" t="s">
        <v>23</v>
      </c>
      <c r="U385" s="8" t="s">
        <v>31</v>
      </c>
      <c r="V385" s="72"/>
      <c r="W385" s="9" t="s">
        <v>24</v>
      </c>
      <c r="X385" s="10" t="s">
        <v>31</v>
      </c>
      <c r="Y385" s="72"/>
      <c r="Z385" s="9" t="s">
        <v>43</v>
      </c>
      <c r="AA385" s="11">
        <v>0</v>
      </c>
      <c r="AG385" s="72"/>
    </row>
    <row r="386" spans="2:33" ht="15.75" thickBot="1" x14ac:dyDescent="0.3">
      <c r="B386" s="59" t="s">
        <v>25</v>
      </c>
      <c r="C386" s="60"/>
      <c r="D386" s="12" t="s">
        <v>26</v>
      </c>
      <c r="E386" s="13" t="s">
        <v>27</v>
      </c>
      <c r="F386" s="14" t="s">
        <v>28</v>
      </c>
      <c r="G386" s="82"/>
      <c r="H386" s="15" t="s">
        <v>27</v>
      </c>
      <c r="I386" s="16" t="s">
        <v>28</v>
      </c>
      <c r="J386" s="91"/>
      <c r="K386" s="17" t="s">
        <v>27</v>
      </c>
      <c r="L386" s="18" t="s">
        <v>28</v>
      </c>
      <c r="M386" s="72"/>
      <c r="N386" s="17" t="s">
        <v>27</v>
      </c>
      <c r="O386" s="18" t="s">
        <v>28</v>
      </c>
      <c r="P386" s="72"/>
      <c r="Q386" s="17" t="s">
        <v>27</v>
      </c>
      <c r="R386" s="18" t="s">
        <v>28</v>
      </c>
      <c r="S386" s="72"/>
      <c r="T386" s="19" t="s">
        <v>27</v>
      </c>
      <c r="U386" s="20" t="s">
        <v>28</v>
      </c>
      <c r="V386" s="72"/>
      <c r="W386" s="19" t="s">
        <v>27</v>
      </c>
      <c r="X386" s="20" t="s">
        <v>28</v>
      </c>
      <c r="Y386" s="72"/>
      <c r="Z386" s="19" t="s">
        <v>27</v>
      </c>
      <c r="AA386" s="20" t="s">
        <v>28</v>
      </c>
      <c r="AG386" s="72"/>
    </row>
    <row r="387" spans="2:33" ht="15" customHeight="1" x14ac:dyDescent="0.25">
      <c r="B387" s="61" t="s">
        <v>64</v>
      </c>
      <c r="C387" s="62"/>
      <c r="D387" s="21">
        <v>0</v>
      </c>
      <c r="E387" s="22">
        <v>1</v>
      </c>
      <c r="F387" s="23">
        <v>1</v>
      </c>
      <c r="G387" s="82"/>
      <c r="H387" s="48" t="s">
        <v>68</v>
      </c>
      <c r="I387" s="49" t="s">
        <v>68</v>
      </c>
      <c r="J387" s="92"/>
      <c r="K387" s="48" t="s">
        <v>68</v>
      </c>
      <c r="L387" s="49" t="s">
        <v>68</v>
      </c>
      <c r="M387" s="94"/>
      <c r="N387" s="53" t="s">
        <v>70</v>
      </c>
      <c r="O387" s="54" t="s">
        <v>70</v>
      </c>
      <c r="P387" s="72"/>
      <c r="Q387" s="53" t="s">
        <v>70</v>
      </c>
      <c r="R387" s="54" t="s">
        <v>70</v>
      </c>
      <c r="S387" s="72"/>
      <c r="T387" s="22">
        <v>1</v>
      </c>
      <c r="U387" s="23">
        <v>1</v>
      </c>
      <c r="V387" s="72"/>
      <c r="W387" s="22">
        <v>0</v>
      </c>
      <c r="X387" s="23">
        <v>0</v>
      </c>
      <c r="Y387" s="72"/>
      <c r="Z387" s="22">
        <v>0</v>
      </c>
      <c r="AA387" s="23">
        <v>0</v>
      </c>
      <c r="AG387" s="72"/>
    </row>
    <row r="388" spans="2:33" ht="15" customHeight="1" x14ac:dyDescent="0.25">
      <c r="B388" s="63"/>
      <c r="C388" s="64"/>
      <c r="D388" s="26">
        <v>1</v>
      </c>
      <c r="E388" s="27">
        <v>1</v>
      </c>
      <c r="F388" s="28">
        <v>1</v>
      </c>
      <c r="G388" s="82"/>
      <c r="H388" s="40" t="s">
        <v>68</v>
      </c>
      <c r="I388" s="50" t="s">
        <v>68</v>
      </c>
      <c r="J388" s="92"/>
      <c r="K388" s="40" t="s">
        <v>68</v>
      </c>
      <c r="L388" s="50" t="s">
        <v>68</v>
      </c>
      <c r="M388" s="94"/>
      <c r="N388" s="55" t="s">
        <v>70</v>
      </c>
      <c r="O388" s="56" t="s">
        <v>70</v>
      </c>
      <c r="P388" s="72"/>
      <c r="Q388" s="55" t="s">
        <v>70</v>
      </c>
      <c r="R388" s="56" t="s">
        <v>70</v>
      </c>
      <c r="S388" s="72"/>
      <c r="T388" s="27">
        <v>1</v>
      </c>
      <c r="U388" s="28">
        <v>1</v>
      </c>
      <c r="V388" s="72"/>
      <c r="W388" s="27">
        <v>0</v>
      </c>
      <c r="X388" s="28">
        <v>0</v>
      </c>
      <c r="Y388" s="72"/>
      <c r="Z388" s="27">
        <v>0</v>
      </c>
      <c r="AA388" s="28">
        <v>0</v>
      </c>
      <c r="AG388" s="72"/>
    </row>
    <row r="389" spans="2:33" ht="15" customHeight="1" x14ac:dyDescent="0.25">
      <c r="B389" s="63"/>
      <c r="C389" s="64"/>
      <c r="D389" s="26">
        <v>2</v>
      </c>
      <c r="E389" s="27">
        <v>1</v>
      </c>
      <c r="F389" s="28">
        <v>1</v>
      </c>
      <c r="G389" s="82"/>
      <c r="H389" s="40" t="s">
        <v>68</v>
      </c>
      <c r="I389" s="50" t="s">
        <v>68</v>
      </c>
      <c r="J389" s="92"/>
      <c r="K389" s="40" t="s">
        <v>68</v>
      </c>
      <c r="L389" s="50" t="s">
        <v>68</v>
      </c>
      <c r="M389" s="94"/>
      <c r="N389" s="55" t="s">
        <v>70</v>
      </c>
      <c r="O389" s="56" t="s">
        <v>70</v>
      </c>
      <c r="P389" s="72"/>
      <c r="Q389" s="55" t="s">
        <v>70</v>
      </c>
      <c r="R389" s="56" t="s">
        <v>70</v>
      </c>
      <c r="S389" s="72"/>
      <c r="T389" s="27">
        <v>1</v>
      </c>
      <c r="U389" s="28">
        <v>1</v>
      </c>
      <c r="V389" s="72"/>
      <c r="W389" s="27">
        <v>0</v>
      </c>
      <c r="X389" s="28">
        <v>0</v>
      </c>
      <c r="Y389" s="72"/>
      <c r="Z389" s="27">
        <v>0</v>
      </c>
      <c r="AA389" s="28">
        <v>0</v>
      </c>
      <c r="AG389" s="72"/>
    </row>
    <row r="390" spans="2:33" ht="15" customHeight="1" x14ac:dyDescent="0.25">
      <c r="B390" s="63"/>
      <c r="C390" s="64"/>
      <c r="D390" s="26">
        <v>3</v>
      </c>
      <c r="E390" s="27">
        <v>1</v>
      </c>
      <c r="F390" s="28">
        <v>1</v>
      </c>
      <c r="G390" s="82"/>
      <c r="H390" s="40" t="s">
        <v>68</v>
      </c>
      <c r="I390" s="50" t="s">
        <v>68</v>
      </c>
      <c r="J390" s="92"/>
      <c r="K390" s="40" t="s">
        <v>68</v>
      </c>
      <c r="L390" s="50" t="s">
        <v>68</v>
      </c>
      <c r="M390" s="94"/>
      <c r="N390" s="55" t="s">
        <v>70</v>
      </c>
      <c r="O390" s="56" t="s">
        <v>70</v>
      </c>
      <c r="P390" s="72"/>
      <c r="Q390" s="55" t="s">
        <v>70</v>
      </c>
      <c r="R390" s="56" t="s">
        <v>70</v>
      </c>
      <c r="S390" s="72"/>
      <c r="T390" s="27">
        <v>1</v>
      </c>
      <c r="U390" s="28">
        <v>1</v>
      </c>
      <c r="V390" s="72"/>
      <c r="W390" s="27">
        <v>0</v>
      </c>
      <c r="X390" s="28">
        <v>0</v>
      </c>
      <c r="Y390" s="72"/>
      <c r="Z390" s="27">
        <v>0</v>
      </c>
      <c r="AA390" s="28">
        <v>0</v>
      </c>
      <c r="AG390" s="72"/>
    </row>
    <row r="391" spans="2:33" ht="15" customHeight="1" x14ac:dyDescent="0.25">
      <c r="B391" s="63"/>
      <c r="C391" s="64"/>
      <c r="D391" s="26">
        <v>4</v>
      </c>
      <c r="E391" s="27">
        <v>1</v>
      </c>
      <c r="F391" s="28">
        <v>1</v>
      </c>
      <c r="G391" s="82"/>
      <c r="H391" s="40" t="s">
        <v>68</v>
      </c>
      <c r="I391" s="50" t="s">
        <v>68</v>
      </c>
      <c r="J391" s="92"/>
      <c r="K391" s="40" t="s">
        <v>68</v>
      </c>
      <c r="L391" s="50" t="s">
        <v>68</v>
      </c>
      <c r="M391" s="94"/>
      <c r="N391" s="55" t="s">
        <v>70</v>
      </c>
      <c r="O391" s="56" t="s">
        <v>70</v>
      </c>
      <c r="P391" s="72"/>
      <c r="Q391" s="55" t="s">
        <v>70</v>
      </c>
      <c r="R391" s="56" t="s">
        <v>70</v>
      </c>
      <c r="S391" s="72"/>
      <c r="T391" s="27">
        <v>1</v>
      </c>
      <c r="U391" s="28">
        <v>1</v>
      </c>
      <c r="V391" s="72"/>
      <c r="W391" s="27">
        <v>0</v>
      </c>
      <c r="X391" s="28">
        <v>0</v>
      </c>
      <c r="Y391" s="72"/>
      <c r="Z391" s="27">
        <v>0</v>
      </c>
      <c r="AA391" s="28">
        <v>0</v>
      </c>
      <c r="AG391" s="72"/>
    </row>
    <row r="392" spans="2:33" ht="15" customHeight="1" x14ac:dyDescent="0.25">
      <c r="B392" s="63"/>
      <c r="C392" s="64"/>
      <c r="D392" s="26">
        <v>5</v>
      </c>
      <c r="E392" s="27">
        <v>1</v>
      </c>
      <c r="F392" s="28">
        <v>1</v>
      </c>
      <c r="G392" s="82"/>
      <c r="H392" s="40" t="s">
        <v>68</v>
      </c>
      <c r="I392" s="50" t="s">
        <v>68</v>
      </c>
      <c r="J392" s="92"/>
      <c r="K392" s="40" t="s">
        <v>68</v>
      </c>
      <c r="L392" s="50" t="s">
        <v>68</v>
      </c>
      <c r="M392" s="94"/>
      <c r="N392" s="55" t="s">
        <v>70</v>
      </c>
      <c r="O392" s="56" t="s">
        <v>70</v>
      </c>
      <c r="P392" s="72"/>
      <c r="Q392" s="55" t="s">
        <v>70</v>
      </c>
      <c r="R392" s="56" t="s">
        <v>70</v>
      </c>
      <c r="S392" s="72"/>
      <c r="T392" s="27">
        <v>1</v>
      </c>
      <c r="U392" s="28">
        <v>1</v>
      </c>
      <c r="V392" s="72"/>
      <c r="W392" s="27">
        <v>0</v>
      </c>
      <c r="X392" s="28">
        <v>0</v>
      </c>
      <c r="Y392" s="72"/>
      <c r="Z392" s="27">
        <v>0</v>
      </c>
      <c r="AA392" s="28">
        <v>0</v>
      </c>
      <c r="AG392" s="72"/>
    </row>
    <row r="393" spans="2:33" ht="15" customHeight="1" x14ac:dyDescent="0.25">
      <c r="B393" s="63"/>
      <c r="C393" s="64"/>
      <c r="D393" s="26">
        <v>6</v>
      </c>
      <c r="E393" s="27">
        <v>1</v>
      </c>
      <c r="F393" s="28">
        <v>1</v>
      </c>
      <c r="G393" s="82"/>
      <c r="H393" s="40" t="s">
        <v>68</v>
      </c>
      <c r="I393" s="50" t="s">
        <v>68</v>
      </c>
      <c r="J393" s="92"/>
      <c r="K393" s="40" t="s">
        <v>68</v>
      </c>
      <c r="L393" s="50" t="s">
        <v>68</v>
      </c>
      <c r="M393" s="94"/>
      <c r="N393" s="55" t="s">
        <v>70</v>
      </c>
      <c r="O393" s="56" t="s">
        <v>70</v>
      </c>
      <c r="P393" s="72"/>
      <c r="Q393" s="55" t="s">
        <v>70</v>
      </c>
      <c r="R393" s="56" t="s">
        <v>70</v>
      </c>
      <c r="S393" s="72"/>
      <c r="T393" s="27">
        <v>1</v>
      </c>
      <c r="U393" s="28">
        <v>1</v>
      </c>
      <c r="V393" s="72"/>
      <c r="W393" s="27">
        <v>0</v>
      </c>
      <c r="X393" s="28">
        <v>0</v>
      </c>
      <c r="Y393" s="72"/>
      <c r="Z393" s="27">
        <v>0</v>
      </c>
      <c r="AA393" s="28">
        <v>0</v>
      </c>
      <c r="AG393" s="72"/>
    </row>
    <row r="394" spans="2:33" ht="15" customHeight="1" x14ac:dyDescent="0.25">
      <c r="B394" s="63"/>
      <c r="C394" s="64"/>
      <c r="D394" s="26">
        <v>7</v>
      </c>
      <c r="E394" s="27">
        <v>1</v>
      </c>
      <c r="F394" s="28">
        <v>1</v>
      </c>
      <c r="G394" s="82"/>
      <c r="H394" s="40" t="s">
        <v>68</v>
      </c>
      <c r="I394" s="50" t="s">
        <v>68</v>
      </c>
      <c r="J394" s="92"/>
      <c r="K394" s="40" t="s">
        <v>68</v>
      </c>
      <c r="L394" s="50" t="s">
        <v>68</v>
      </c>
      <c r="M394" s="94"/>
      <c r="N394" s="55" t="s">
        <v>70</v>
      </c>
      <c r="O394" s="56" t="s">
        <v>70</v>
      </c>
      <c r="P394" s="72"/>
      <c r="Q394" s="55" t="s">
        <v>70</v>
      </c>
      <c r="R394" s="56" t="s">
        <v>70</v>
      </c>
      <c r="S394" s="72"/>
      <c r="T394" s="27">
        <v>1</v>
      </c>
      <c r="U394" s="28">
        <v>1</v>
      </c>
      <c r="V394" s="72"/>
      <c r="W394" s="27">
        <v>0</v>
      </c>
      <c r="X394" s="28">
        <v>0</v>
      </c>
      <c r="Y394" s="72"/>
      <c r="Z394" s="27">
        <v>0</v>
      </c>
      <c r="AA394" s="28">
        <v>0</v>
      </c>
      <c r="AG394" s="72"/>
    </row>
    <row r="395" spans="2:33" ht="15" customHeight="1" x14ac:dyDescent="0.25">
      <c r="B395" s="63"/>
      <c r="C395" s="64"/>
      <c r="D395" s="26">
        <v>8</v>
      </c>
      <c r="E395" s="27">
        <v>1</v>
      </c>
      <c r="F395" s="28">
        <v>1</v>
      </c>
      <c r="G395" s="82"/>
      <c r="H395" s="40" t="s">
        <v>68</v>
      </c>
      <c r="I395" s="50" t="s">
        <v>68</v>
      </c>
      <c r="J395" s="92"/>
      <c r="K395" s="40" t="s">
        <v>68</v>
      </c>
      <c r="L395" s="50" t="s">
        <v>68</v>
      </c>
      <c r="M395" s="94"/>
      <c r="N395" s="55" t="s">
        <v>70</v>
      </c>
      <c r="O395" s="56" t="s">
        <v>70</v>
      </c>
      <c r="P395" s="72"/>
      <c r="Q395" s="55" t="s">
        <v>70</v>
      </c>
      <c r="R395" s="56" t="s">
        <v>70</v>
      </c>
      <c r="S395" s="72"/>
      <c r="T395" s="27">
        <v>1</v>
      </c>
      <c r="U395" s="28">
        <v>1</v>
      </c>
      <c r="V395" s="72"/>
      <c r="W395" s="27">
        <v>1</v>
      </c>
      <c r="X395" s="28">
        <v>1</v>
      </c>
      <c r="Y395" s="72"/>
      <c r="Z395" s="27">
        <v>0</v>
      </c>
      <c r="AA395" s="28">
        <v>0</v>
      </c>
      <c r="AG395" s="72"/>
    </row>
    <row r="396" spans="2:33" ht="15" customHeight="1" x14ac:dyDescent="0.25">
      <c r="B396" s="63"/>
      <c r="C396" s="64"/>
      <c r="D396" s="26">
        <v>9</v>
      </c>
      <c r="E396" s="27">
        <v>1</v>
      </c>
      <c r="F396" s="28">
        <v>1</v>
      </c>
      <c r="G396" s="82"/>
      <c r="H396" s="40" t="s">
        <v>68</v>
      </c>
      <c r="I396" s="50" t="s">
        <v>68</v>
      </c>
      <c r="J396" s="92"/>
      <c r="K396" s="40" t="s">
        <v>68</v>
      </c>
      <c r="L396" s="50" t="s">
        <v>68</v>
      </c>
      <c r="M396" s="94"/>
      <c r="N396" s="55" t="s">
        <v>70</v>
      </c>
      <c r="O396" s="56" t="s">
        <v>70</v>
      </c>
      <c r="P396" s="72"/>
      <c r="Q396" s="55" t="s">
        <v>70</v>
      </c>
      <c r="R396" s="56" t="s">
        <v>70</v>
      </c>
      <c r="S396" s="72"/>
      <c r="T396" s="27">
        <v>1</v>
      </c>
      <c r="U396" s="28">
        <v>1</v>
      </c>
      <c r="V396" s="72"/>
      <c r="W396" s="27">
        <v>1</v>
      </c>
      <c r="X396" s="28">
        <v>1</v>
      </c>
      <c r="Y396" s="72"/>
      <c r="Z396" s="27">
        <v>0</v>
      </c>
      <c r="AA396" s="28">
        <v>0</v>
      </c>
      <c r="AG396" s="72"/>
    </row>
    <row r="397" spans="2:33" ht="15" customHeight="1" x14ac:dyDescent="0.25">
      <c r="B397" s="63"/>
      <c r="C397" s="64"/>
      <c r="D397" s="26">
        <v>10</v>
      </c>
      <c r="E397" s="27">
        <v>1</v>
      </c>
      <c r="F397" s="28">
        <v>1</v>
      </c>
      <c r="G397" s="82"/>
      <c r="H397" s="40" t="s">
        <v>68</v>
      </c>
      <c r="I397" s="50" t="s">
        <v>68</v>
      </c>
      <c r="J397" s="92"/>
      <c r="K397" s="40" t="s">
        <v>68</v>
      </c>
      <c r="L397" s="50" t="s">
        <v>68</v>
      </c>
      <c r="M397" s="94"/>
      <c r="N397" s="55" t="s">
        <v>70</v>
      </c>
      <c r="O397" s="56" t="s">
        <v>70</v>
      </c>
      <c r="P397" s="72"/>
      <c r="Q397" s="55" t="s">
        <v>70</v>
      </c>
      <c r="R397" s="56" t="s">
        <v>70</v>
      </c>
      <c r="S397" s="72"/>
      <c r="T397" s="27">
        <v>1</v>
      </c>
      <c r="U397" s="28">
        <v>1</v>
      </c>
      <c r="V397" s="72"/>
      <c r="W397" s="27">
        <v>1</v>
      </c>
      <c r="X397" s="28">
        <v>1</v>
      </c>
      <c r="Y397" s="72"/>
      <c r="Z397" s="27">
        <v>0</v>
      </c>
      <c r="AA397" s="28">
        <v>0</v>
      </c>
      <c r="AG397" s="72"/>
    </row>
    <row r="398" spans="2:33" ht="15" customHeight="1" x14ac:dyDescent="0.25">
      <c r="B398" s="63"/>
      <c r="C398" s="64"/>
      <c r="D398" s="26">
        <v>11</v>
      </c>
      <c r="E398" s="27">
        <v>1</v>
      </c>
      <c r="F398" s="28">
        <v>1</v>
      </c>
      <c r="G398" s="82"/>
      <c r="H398" s="40" t="s">
        <v>68</v>
      </c>
      <c r="I398" s="50" t="s">
        <v>68</v>
      </c>
      <c r="J398" s="92"/>
      <c r="K398" s="40" t="s">
        <v>68</v>
      </c>
      <c r="L398" s="50" t="s">
        <v>68</v>
      </c>
      <c r="M398" s="94"/>
      <c r="N398" s="55" t="s">
        <v>70</v>
      </c>
      <c r="O398" s="56" t="s">
        <v>70</v>
      </c>
      <c r="P398" s="72"/>
      <c r="Q398" s="55" t="s">
        <v>70</v>
      </c>
      <c r="R398" s="56" t="s">
        <v>70</v>
      </c>
      <c r="S398" s="72"/>
      <c r="T398" s="27">
        <v>1</v>
      </c>
      <c r="U398" s="28">
        <v>1</v>
      </c>
      <c r="V398" s="72"/>
      <c r="W398" s="27">
        <v>1</v>
      </c>
      <c r="X398" s="28">
        <v>1</v>
      </c>
      <c r="Y398" s="72"/>
      <c r="Z398" s="27">
        <v>0</v>
      </c>
      <c r="AA398" s="28">
        <v>0</v>
      </c>
      <c r="AG398" s="72"/>
    </row>
    <row r="399" spans="2:33" ht="15" customHeight="1" x14ac:dyDescent="0.25">
      <c r="B399" s="63"/>
      <c r="C399" s="64"/>
      <c r="D399" s="26">
        <v>12</v>
      </c>
      <c r="E399" s="27">
        <v>1</v>
      </c>
      <c r="F399" s="28">
        <v>1</v>
      </c>
      <c r="G399" s="82"/>
      <c r="H399" s="40" t="s">
        <v>68</v>
      </c>
      <c r="I399" s="50" t="s">
        <v>68</v>
      </c>
      <c r="J399" s="92"/>
      <c r="K399" s="40" t="s">
        <v>68</v>
      </c>
      <c r="L399" s="50" t="s">
        <v>68</v>
      </c>
      <c r="M399" s="94"/>
      <c r="N399" s="55" t="s">
        <v>70</v>
      </c>
      <c r="O399" s="56" t="s">
        <v>70</v>
      </c>
      <c r="P399" s="72"/>
      <c r="Q399" s="55" t="s">
        <v>70</v>
      </c>
      <c r="R399" s="56" t="s">
        <v>70</v>
      </c>
      <c r="S399" s="72"/>
      <c r="T399" s="27">
        <v>1</v>
      </c>
      <c r="U399" s="28">
        <v>1</v>
      </c>
      <c r="V399" s="72"/>
      <c r="W399" s="27">
        <v>1</v>
      </c>
      <c r="X399" s="28">
        <v>1</v>
      </c>
      <c r="Y399" s="72"/>
      <c r="Z399" s="27">
        <v>0</v>
      </c>
      <c r="AA399" s="28">
        <v>0</v>
      </c>
      <c r="AG399" s="72"/>
    </row>
    <row r="400" spans="2:33" ht="15" customHeight="1" x14ac:dyDescent="0.25">
      <c r="B400" s="63"/>
      <c r="C400" s="64"/>
      <c r="D400" s="26">
        <v>13</v>
      </c>
      <c r="E400" s="27">
        <v>1</v>
      </c>
      <c r="F400" s="28">
        <v>1</v>
      </c>
      <c r="G400" s="82"/>
      <c r="H400" s="40" t="s">
        <v>68</v>
      </c>
      <c r="I400" s="50" t="s">
        <v>68</v>
      </c>
      <c r="J400" s="92"/>
      <c r="K400" s="40" t="s">
        <v>68</v>
      </c>
      <c r="L400" s="50" t="s">
        <v>68</v>
      </c>
      <c r="M400" s="94"/>
      <c r="N400" s="55" t="s">
        <v>70</v>
      </c>
      <c r="O400" s="56" t="s">
        <v>70</v>
      </c>
      <c r="P400" s="72"/>
      <c r="Q400" s="55" t="s">
        <v>70</v>
      </c>
      <c r="R400" s="56" t="s">
        <v>70</v>
      </c>
      <c r="S400" s="72"/>
      <c r="T400" s="27">
        <v>1</v>
      </c>
      <c r="U400" s="28">
        <v>1</v>
      </c>
      <c r="V400" s="72"/>
      <c r="W400" s="27">
        <v>1</v>
      </c>
      <c r="X400" s="28">
        <v>1</v>
      </c>
      <c r="Y400" s="72"/>
      <c r="Z400" s="27">
        <v>0</v>
      </c>
      <c r="AA400" s="28">
        <v>0</v>
      </c>
      <c r="AG400" s="72"/>
    </row>
    <row r="401" spans="2:33" ht="15" customHeight="1" x14ac:dyDescent="0.25">
      <c r="B401" s="63"/>
      <c r="C401" s="64"/>
      <c r="D401" s="26">
        <v>14</v>
      </c>
      <c r="E401" s="27">
        <v>1</v>
      </c>
      <c r="F401" s="28">
        <v>1</v>
      </c>
      <c r="G401" s="82"/>
      <c r="H401" s="40" t="s">
        <v>68</v>
      </c>
      <c r="I401" s="50" t="s">
        <v>68</v>
      </c>
      <c r="J401" s="92"/>
      <c r="K401" s="40" t="s">
        <v>68</v>
      </c>
      <c r="L401" s="50" t="s">
        <v>68</v>
      </c>
      <c r="M401" s="94"/>
      <c r="N401" s="55" t="s">
        <v>70</v>
      </c>
      <c r="O401" s="56" t="s">
        <v>70</v>
      </c>
      <c r="P401" s="72"/>
      <c r="Q401" s="55" t="s">
        <v>70</v>
      </c>
      <c r="R401" s="56" t="s">
        <v>70</v>
      </c>
      <c r="S401" s="72"/>
      <c r="T401" s="27">
        <v>1</v>
      </c>
      <c r="U401" s="28">
        <v>1</v>
      </c>
      <c r="V401" s="72"/>
      <c r="W401" s="27">
        <v>1</v>
      </c>
      <c r="X401" s="28">
        <v>1</v>
      </c>
      <c r="Y401" s="72"/>
      <c r="Z401" s="27">
        <v>0</v>
      </c>
      <c r="AA401" s="28">
        <v>0</v>
      </c>
      <c r="AG401" s="72"/>
    </row>
    <row r="402" spans="2:33" ht="15" customHeight="1" x14ac:dyDescent="0.25">
      <c r="B402" s="63"/>
      <c r="C402" s="64"/>
      <c r="D402" s="26">
        <v>15</v>
      </c>
      <c r="E402" s="27">
        <v>1</v>
      </c>
      <c r="F402" s="28">
        <v>1</v>
      </c>
      <c r="G402" s="82"/>
      <c r="H402" s="40" t="s">
        <v>68</v>
      </c>
      <c r="I402" s="50" t="s">
        <v>68</v>
      </c>
      <c r="J402" s="92"/>
      <c r="K402" s="40" t="s">
        <v>68</v>
      </c>
      <c r="L402" s="50" t="s">
        <v>68</v>
      </c>
      <c r="M402" s="94"/>
      <c r="N402" s="55" t="s">
        <v>70</v>
      </c>
      <c r="O402" s="56" t="s">
        <v>70</v>
      </c>
      <c r="P402" s="72"/>
      <c r="Q402" s="55" t="s">
        <v>70</v>
      </c>
      <c r="R402" s="56" t="s">
        <v>70</v>
      </c>
      <c r="S402" s="72"/>
      <c r="T402" s="27">
        <v>1</v>
      </c>
      <c r="U402" s="28">
        <v>1</v>
      </c>
      <c r="V402" s="72"/>
      <c r="W402" s="27">
        <v>1</v>
      </c>
      <c r="X402" s="28">
        <v>1</v>
      </c>
      <c r="Y402" s="72"/>
      <c r="Z402" s="27">
        <v>0</v>
      </c>
      <c r="AA402" s="28">
        <v>0</v>
      </c>
      <c r="AG402" s="72"/>
    </row>
    <row r="403" spans="2:33" ht="15" customHeight="1" x14ac:dyDescent="0.25">
      <c r="B403" s="63"/>
      <c r="C403" s="64"/>
      <c r="D403" s="26">
        <v>16</v>
      </c>
      <c r="E403" s="27">
        <v>1</v>
      </c>
      <c r="F403" s="28">
        <v>1</v>
      </c>
      <c r="G403" s="82"/>
      <c r="H403" s="40" t="s">
        <v>68</v>
      </c>
      <c r="I403" s="50" t="s">
        <v>68</v>
      </c>
      <c r="J403" s="92"/>
      <c r="K403" s="40" t="s">
        <v>68</v>
      </c>
      <c r="L403" s="50" t="s">
        <v>68</v>
      </c>
      <c r="M403" s="94"/>
      <c r="N403" s="55" t="s">
        <v>70</v>
      </c>
      <c r="O403" s="56" t="s">
        <v>70</v>
      </c>
      <c r="P403" s="72"/>
      <c r="Q403" s="55" t="s">
        <v>70</v>
      </c>
      <c r="R403" s="56" t="s">
        <v>70</v>
      </c>
      <c r="S403" s="72"/>
      <c r="T403" s="27">
        <v>1</v>
      </c>
      <c r="U403" s="28">
        <v>1</v>
      </c>
      <c r="V403" s="72"/>
      <c r="W403" s="27">
        <v>1</v>
      </c>
      <c r="X403" s="28">
        <v>1</v>
      </c>
      <c r="Y403" s="72"/>
      <c r="Z403" s="27">
        <v>0</v>
      </c>
      <c r="AA403" s="28">
        <v>0</v>
      </c>
      <c r="AG403" s="72"/>
    </row>
    <row r="404" spans="2:33" ht="15" customHeight="1" x14ac:dyDescent="0.25">
      <c r="B404" s="63"/>
      <c r="C404" s="64"/>
      <c r="D404" s="26">
        <v>17</v>
      </c>
      <c r="E404" s="27">
        <v>1</v>
      </c>
      <c r="F404" s="28">
        <v>1</v>
      </c>
      <c r="G404" s="82"/>
      <c r="H404" s="40" t="s">
        <v>68</v>
      </c>
      <c r="I404" s="50" t="s">
        <v>68</v>
      </c>
      <c r="J404" s="92"/>
      <c r="K404" s="40" t="s">
        <v>68</v>
      </c>
      <c r="L404" s="50" t="s">
        <v>68</v>
      </c>
      <c r="M404" s="94"/>
      <c r="N404" s="55" t="s">
        <v>70</v>
      </c>
      <c r="O404" s="56" t="s">
        <v>70</v>
      </c>
      <c r="P404" s="72"/>
      <c r="Q404" s="55" t="s">
        <v>70</v>
      </c>
      <c r="R404" s="56" t="s">
        <v>70</v>
      </c>
      <c r="S404" s="72"/>
      <c r="T404" s="27">
        <v>1</v>
      </c>
      <c r="U404" s="28">
        <v>1</v>
      </c>
      <c r="V404" s="72"/>
      <c r="W404" s="27">
        <v>1</v>
      </c>
      <c r="X404" s="28">
        <v>1</v>
      </c>
      <c r="Y404" s="72"/>
      <c r="Z404" s="27">
        <v>0</v>
      </c>
      <c r="AA404" s="28">
        <v>0</v>
      </c>
      <c r="AG404" s="72"/>
    </row>
    <row r="405" spans="2:33" ht="15" customHeight="1" x14ac:dyDescent="0.25">
      <c r="B405" s="63"/>
      <c r="C405" s="64"/>
      <c r="D405" s="26">
        <v>18</v>
      </c>
      <c r="E405" s="27">
        <v>1</v>
      </c>
      <c r="F405" s="28">
        <v>1</v>
      </c>
      <c r="G405" s="82"/>
      <c r="H405" s="40" t="s">
        <v>68</v>
      </c>
      <c r="I405" s="50" t="s">
        <v>68</v>
      </c>
      <c r="J405" s="92"/>
      <c r="K405" s="40" t="s">
        <v>68</v>
      </c>
      <c r="L405" s="50" t="s">
        <v>68</v>
      </c>
      <c r="M405" s="94"/>
      <c r="N405" s="55" t="s">
        <v>70</v>
      </c>
      <c r="O405" s="56" t="s">
        <v>70</v>
      </c>
      <c r="P405" s="72"/>
      <c r="Q405" s="55" t="s">
        <v>70</v>
      </c>
      <c r="R405" s="56" t="s">
        <v>70</v>
      </c>
      <c r="S405" s="72"/>
      <c r="T405" s="27">
        <v>1</v>
      </c>
      <c r="U405" s="28">
        <v>1</v>
      </c>
      <c r="V405" s="72"/>
      <c r="W405" s="27">
        <v>0</v>
      </c>
      <c r="X405" s="28">
        <v>0</v>
      </c>
      <c r="Y405" s="72"/>
      <c r="Z405" s="27">
        <v>0</v>
      </c>
      <c r="AA405" s="28">
        <v>0</v>
      </c>
      <c r="AG405" s="72"/>
    </row>
    <row r="406" spans="2:33" ht="15" customHeight="1" x14ac:dyDescent="0.25">
      <c r="B406" s="63"/>
      <c r="C406" s="64"/>
      <c r="D406" s="26">
        <v>19</v>
      </c>
      <c r="E406" s="27">
        <v>1</v>
      </c>
      <c r="F406" s="28">
        <v>1</v>
      </c>
      <c r="G406" s="82"/>
      <c r="H406" s="40" t="s">
        <v>68</v>
      </c>
      <c r="I406" s="50" t="s">
        <v>68</v>
      </c>
      <c r="J406" s="92"/>
      <c r="K406" s="40" t="s">
        <v>68</v>
      </c>
      <c r="L406" s="50" t="s">
        <v>68</v>
      </c>
      <c r="M406" s="94"/>
      <c r="N406" s="55" t="s">
        <v>70</v>
      </c>
      <c r="O406" s="56" t="s">
        <v>70</v>
      </c>
      <c r="P406" s="72"/>
      <c r="Q406" s="55" t="s">
        <v>70</v>
      </c>
      <c r="R406" s="56" t="s">
        <v>70</v>
      </c>
      <c r="S406" s="72"/>
      <c r="T406" s="27">
        <v>1</v>
      </c>
      <c r="U406" s="28">
        <v>1</v>
      </c>
      <c r="V406" s="72"/>
      <c r="W406" s="27">
        <v>0</v>
      </c>
      <c r="X406" s="28">
        <v>0</v>
      </c>
      <c r="Y406" s="72"/>
      <c r="Z406" s="27">
        <v>0</v>
      </c>
      <c r="AA406" s="28">
        <v>0</v>
      </c>
      <c r="AG406" s="72"/>
    </row>
    <row r="407" spans="2:33" ht="15" customHeight="1" x14ac:dyDescent="0.25">
      <c r="B407" s="63"/>
      <c r="C407" s="64"/>
      <c r="D407" s="26">
        <v>20</v>
      </c>
      <c r="E407" s="27">
        <v>1</v>
      </c>
      <c r="F407" s="28">
        <v>1</v>
      </c>
      <c r="G407" s="82"/>
      <c r="H407" s="40" t="s">
        <v>68</v>
      </c>
      <c r="I407" s="50" t="s">
        <v>68</v>
      </c>
      <c r="J407" s="92"/>
      <c r="K407" s="40" t="s">
        <v>68</v>
      </c>
      <c r="L407" s="50" t="s">
        <v>68</v>
      </c>
      <c r="M407" s="94"/>
      <c r="N407" s="55" t="s">
        <v>70</v>
      </c>
      <c r="O407" s="56" t="s">
        <v>70</v>
      </c>
      <c r="P407" s="72"/>
      <c r="Q407" s="55" t="s">
        <v>70</v>
      </c>
      <c r="R407" s="56" t="s">
        <v>70</v>
      </c>
      <c r="S407" s="72"/>
      <c r="T407" s="27">
        <v>1</v>
      </c>
      <c r="U407" s="28">
        <v>1</v>
      </c>
      <c r="V407" s="72"/>
      <c r="W407" s="27">
        <v>0</v>
      </c>
      <c r="X407" s="28">
        <v>0</v>
      </c>
      <c r="Y407" s="72"/>
      <c r="Z407" s="27">
        <v>0</v>
      </c>
      <c r="AA407" s="28">
        <v>0</v>
      </c>
      <c r="AG407" s="72"/>
    </row>
    <row r="408" spans="2:33" ht="15" customHeight="1" x14ac:dyDescent="0.25">
      <c r="B408" s="63"/>
      <c r="C408" s="64"/>
      <c r="D408" s="26">
        <v>21</v>
      </c>
      <c r="E408" s="27">
        <v>1</v>
      </c>
      <c r="F408" s="28">
        <v>1</v>
      </c>
      <c r="G408" s="82"/>
      <c r="H408" s="40" t="s">
        <v>68</v>
      </c>
      <c r="I408" s="50" t="s">
        <v>68</v>
      </c>
      <c r="J408" s="92"/>
      <c r="K408" s="40" t="s">
        <v>68</v>
      </c>
      <c r="L408" s="50" t="s">
        <v>68</v>
      </c>
      <c r="M408" s="94"/>
      <c r="N408" s="55" t="s">
        <v>70</v>
      </c>
      <c r="O408" s="56" t="s">
        <v>70</v>
      </c>
      <c r="P408" s="72"/>
      <c r="Q408" s="55" t="s">
        <v>70</v>
      </c>
      <c r="R408" s="56" t="s">
        <v>70</v>
      </c>
      <c r="S408" s="72"/>
      <c r="T408" s="27">
        <v>1</v>
      </c>
      <c r="U408" s="28">
        <v>1</v>
      </c>
      <c r="V408" s="72"/>
      <c r="W408" s="27">
        <v>0</v>
      </c>
      <c r="X408" s="28">
        <v>0</v>
      </c>
      <c r="Y408" s="72"/>
      <c r="Z408" s="27">
        <v>0</v>
      </c>
      <c r="AA408" s="28">
        <v>0</v>
      </c>
      <c r="AG408" s="72"/>
    </row>
    <row r="409" spans="2:33" ht="15" customHeight="1" x14ac:dyDescent="0.25">
      <c r="B409" s="63"/>
      <c r="C409" s="64"/>
      <c r="D409" s="26">
        <v>22</v>
      </c>
      <c r="E409" s="27">
        <v>1</v>
      </c>
      <c r="F409" s="28">
        <v>1</v>
      </c>
      <c r="G409" s="82"/>
      <c r="H409" s="40" t="s">
        <v>68</v>
      </c>
      <c r="I409" s="50" t="s">
        <v>68</v>
      </c>
      <c r="J409" s="92"/>
      <c r="K409" s="40" t="s">
        <v>68</v>
      </c>
      <c r="L409" s="50" t="s">
        <v>68</v>
      </c>
      <c r="M409" s="94"/>
      <c r="N409" s="55" t="s">
        <v>70</v>
      </c>
      <c r="O409" s="56" t="s">
        <v>70</v>
      </c>
      <c r="P409" s="72"/>
      <c r="Q409" s="55" t="s">
        <v>70</v>
      </c>
      <c r="R409" s="56" t="s">
        <v>70</v>
      </c>
      <c r="S409" s="72"/>
      <c r="T409" s="27">
        <v>1</v>
      </c>
      <c r="U409" s="28">
        <v>1</v>
      </c>
      <c r="V409" s="72"/>
      <c r="W409" s="27">
        <v>0</v>
      </c>
      <c r="X409" s="28">
        <v>0</v>
      </c>
      <c r="Y409" s="72"/>
      <c r="Z409" s="27">
        <v>0</v>
      </c>
      <c r="AA409" s="28">
        <v>0</v>
      </c>
      <c r="AG409" s="72"/>
    </row>
    <row r="410" spans="2:33" ht="15.75" customHeight="1" thickBot="1" x14ac:dyDescent="0.3">
      <c r="B410" s="65"/>
      <c r="C410" s="66"/>
      <c r="D410" s="31">
        <v>23</v>
      </c>
      <c r="E410" s="32">
        <v>1</v>
      </c>
      <c r="F410" s="33">
        <v>1</v>
      </c>
      <c r="G410" s="83"/>
      <c r="H410" s="51" t="s">
        <v>68</v>
      </c>
      <c r="I410" s="52" t="s">
        <v>68</v>
      </c>
      <c r="J410" s="93"/>
      <c r="K410" s="51" t="s">
        <v>68</v>
      </c>
      <c r="L410" s="52" t="s">
        <v>68</v>
      </c>
      <c r="M410" s="95"/>
      <c r="N410" s="57" t="s">
        <v>70</v>
      </c>
      <c r="O410" s="58" t="s">
        <v>70</v>
      </c>
      <c r="P410" s="73"/>
      <c r="Q410" s="57" t="s">
        <v>70</v>
      </c>
      <c r="R410" s="58" t="s">
        <v>70</v>
      </c>
      <c r="S410" s="73"/>
      <c r="T410" s="32">
        <v>1</v>
      </c>
      <c r="U410" s="33">
        <v>1</v>
      </c>
      <c r="V410" s="73"/>
      <c r="W410" s="32">
        <v>0</v>
      </c>
      <c r="X410" s="33">
        <v>0</v>
      </c>
      <c r="Y410" s="73"/>
      <c r="Z410" s="32">
        <v>0</v>
      </c>
      <c r="AA410" s="33">
        <v>0</v>
      </c>
      <c r="AG410" s="73"/>
    </row>
    <row r="412" spans="2:33" x14ac:dyDescent="0.25">
      <c r="B412" s="1" t="s">
        <v>65</v>
      </c>
    </row>
    <row r="413" spans="2:33" ht="15.75" thickBot="1" x14ac:dyDescent="0.3"/>
    <row r="414" spans="2:33" ht="16.5" thickBot="1" x14ac:dyDescent="0.3">
      <c r="E414" s="104" t="s">
        <v>46</v>
      </c>
      <c r="F414" s="105"/>
      <c r="G414" s="105"/>
      <c r="H414" s="105"/>
      <c r="I414" s="105"/>
      <c r="J414" s="105"/>
      <c r="K414" s="105"/>
      <c r="L414" s="105"/>
      <c r="M414" s="105"/>
      <c r="N414" s="105"/>
      <c r="O414" s="105"/>
      <c r="P414" s="105"/>
      <c r="Q414" s="105"/>
      <c r="R414" s="105"/>
      <c r="S414" s="105"/>
      <c r="T414" s="105"/>
      <c r="U414" s="106"/>
    </row>
    <row r="415" spans="2:33" ht="15.75" x14ac:dyDescent="0.25">
      <c r="E415" s="67" t="s">
        <v>12</v>
      </c>
      <c r="F415" s="68"/>
      <c r="G415" s="80"/>
      <c r="H415" s="86" t="s">
        <v>13</v>
      </c>
      <c r="I415" s="87"/>
      <c r="J415" s="91"/>
      <c r="K415" s="86" t="s">
        <v>14</v>
      </c>
      <c r="L415" s="87"/>
      <c r="M415" s="71"/>
      <c r="N415" s="67" t="s">
        <v>15</v>
      </c>
      <c r="O415" s="68"/>
      <c r="P415" s="71"/>
      <c r="Q415" s="67" t="s">
        <v>16</v>
      </c>
      <c r="R415" s="68"/>
      <c r="S415" s="71"/>
      <c r="T415" s="74" t="s">
        <v>17</v>
      </c>
      <c r="U415" s="75"/>
    </row>
    <row r="416" spans="2:33" ht="15" customHeight="1" x14ac:dyDescent="0.25">
      <c r="E416" s="69"/>
      <c r="F416" s="70"/>
      <c r="G416" s="81"/>
      <c r="H416" s="86"/>
      <c r="I416" s="87"/>
      <c r="J416" s="91"/>
      <c r="K416" s="86"/>
      <c r="L416" s="87"/>
      <c r="M416" s="72"/>
      <c r="N416" s="69"/>
      <c r="O416" s="70"/>
      <c r="P416" s="72"/>
      <c r="Q416" s="2" t="s">
        <v>18</v>
      </c>
      <c r="R416" s="3" t="s">
        <v>29</v>
      </c>
      <c r="S416" s="72"/>
      <c r="T416" s="76"/>
      <c r="U416" s="77"/>
    </row>
    <row r="417" spans="2:21" ht="15" customHeight="1" x14ac:dyDescent="0.25">
      <c r="E417" s="69"/>
      <c r="F417" s="70"/>
      <c r="G417" s="81"/>
      <c r="H417" s="88"/>
      <c r="I417" s="89"/>
      <c r="J417" s="91"/>
      <c r="K417" s="88"/>
      <c r="L417" s="89"/>
      <c r="M417" s="72"/>
      <c r="N417" s="2" t="s">
        <v>20</v>
      </c>
      <c r="O417" s="3" t="s">
        <v>29</v>
      </c>
      <c r="P417" s="72"/>
      <c r="Q417" s="2" t="s">
        <v>21</v>
      </c>
      <c r="R417" s="4" t="s">
        <v>31</v>
      </c>
      <c r="S417" s="72"/>
      <c r="T417" s="76"/>
      <c r="U417" s="77"/>
    </row>
    <row r="418" spans="2:21" ht="17.25" customHeight="1" thickBot="1" x14ac:dyDescent="0.3">
      <c r="E418" s="5" t="s">
        <v>42</v>
      </c>
      <c r="F418" s="38" t="s">
        <v>38</v>
      </c>
      <c r="G418" s="81"/>
      <c r="H418" s="78" t="s">
        <v>34</v>
      </c>
      <c r="I418" s="79"/>
      <c r="J418" s="91"/>
      <c r="K418" s="78" t="s">
        <v>34</v>
      </c>
      <c r="L418" s="79"/>
      <c r="M418" s="72"/>
      <c r="N418" s="7" t="s">
        <v>23</v>
      </c>
      <c r="O418" s="8" t="s">
        <v>31</v>
      </c>
      <c r="P418" s="72"/>
      <c r="Q418" s="9" t="s">
        <v>24</v>
      </c>
      <c r="R418" s="10" t="s">
        <v>31</v>
      </c>
      <c r="S418" s="72"/>
      <c r="T418" s="9" t="s">
        <v>43</v>
      </c>
      <c r="U418" s="11">
        <v>0</v>
      </c>
    </row>
    <row r="419" spans="2:21" ht="15.75" thickBot="1" x14ac:dyDescent="0.3">
      <c r="B419" s="59" t="s">
        <v>25</v>
      </c>
      <c r="C419" s="60"/>
      <c r="D419" s="12" t="s">
        <v>26</v>
      </c>
      <c r="E419" s="13" t="s">
        <v>27</v>
      </c>
      <c r="F419" s="14" t="s">
        <v>28</v>
      </c>
      <c r="G419" s="82"/>
      <c r="H419" s="15" t="s">
        <v>27</v>
      </c>
      <c r="I419" s="16" t="s">
        <v>28</v>
      </c>
      <c r="J419" s="91"/>
      <c r="K419" s="17" t="s">
        <v>27</v>
      </c>
      <c r="L419" s="18" t="s">
        <v>28</v>
      </c>
      <c r="M419" s="72"/>
      <c r="N419" s="19" t="s">
        <v>27</v>
      </c>
      <c r="O419" s="20" t="s">
        <v>28</v>
      </c>
      <c r="P419" s="72"/>
      <c r="Q419" s="19" t="s">
        <v>27</v>
      </c>
      <c r="R419" s="20" t="s">
        <v>28</v>
      </c>
      <c r="S419" s="72"/>
      <c r="T419" s="19" t="s">
        <v>27</v>
      </c>
      <c r="U419" s="20" t="s">
        <v>28</v>
      </c>
    </row>
    <row r="420" spans="2:21" ht="15" customHeight="1" x14ac:dyDescent="0.25">
      <c r="B420" s="61" t="s">
        <v>46</v>
      </c>
      <c r="C420" s="62"/>
      <c r="D420" s="21">
        <v>0</v>
      </c>
      <c r="E420" s="22">
        <v>0</v>
      </c>
      <c r="F420" s="23">
        <v>0</v>
      </c>
      <c r="G420" s="82"/>
      <c r="H420" s="48" t="s">
        <v>68</v>
      </c>
      <c r="I420" s="49" t="s">
        <v>68</v>
      </c>
      <c r="J420" s="92"/>
      <c r="K420" s="48" t="s">
        <v>68</v>
      </c>
      <c r="L420" s="49" t="s">
        <v>68</v>
      </c>
      <c r="M420" s="94"/>
      <c r="N420" s="22">
        <v>1</v>
      </c>
      <c r="O420" s="23">
        <v>1</v>
      </c>
      <c r="P420" s="72"/>
      <c r="Q420" s="22">
        <v>0</v>
      </c>
      <c r="R420" s="23">
        <v>0</v>
      </c>
      <c r="S420" s="72"/>
      <c r="T420" s="22">
        <v>0</v>
      </c>
      <c r="U420" s="23">
        <v>0</v>
      </c>
    </row>
    <row r="421" spans="2:21" x14ac:dyDescent="0.25">
      <c r="B421" s="63"/>
      <c r="C421" s="64"/>
      <c r="D421" s="26">
        <v>1</v>
      </c>
      <c r="E421" s="27">
        <v>0</v>
      </c>
      <c r="F421" s="28">
        <v>0</v>
      </c>
      <c r="G421" s="82"/>
      <c r="H421" s="40" t="s">
        <v>68</v>
      </c>
      <c r="I421" s="50" t="s">
        <v>68</v>
      </c>
      <c r="J421" s="92"/>
      <c r="K421" s="40" t="s">
        <v>68</v>
      </c>
      <c r="L421" s="50" t="s">
        <v>68</v>
      </c>
      <c r="M421" s="94"/>
      <c r="N421" s="27">
        <v>1</v>
      </c>
      <c r="O421" s="28">
        <v>1</v>
      </c>
      <c r="P421" s="72"/>
      <c r="Q421" s="27">
        <v>0</v>
      </c>
      <c r="R421" s="28">
        <v>0</v>
      </c>
      <c r="S421" s="72"/>
      <c r="T421" s="27">
        <v>0</v>
      </c>
      <c r="U421" s="28">
        <v>0</v>
      </c>
    </row>
    <row r="422" spans="2:21" x14ac:dyDescent="0.25">
      <c r="B422" s="63"/>
      <c r="C422" s="64"/>
      <c r="D422" s="26">
        <v>2</v>
      </c>
      <c r="E422" s="27">
        <v>0</v>
      </c>
      <c r="F422" s="28">
        <v>0</v>
      </c>
      <c r="G422" s="82"/>
      <c r="H422" s="40" t="s">
        <v>68</v>
      </c>
      <c r="I422" s="50" t="s">
        <v>68</v>
      </c>
      <c r="J422" s="92"/>
      <c r="K422" s="40" t="s">
        <v>68</v>
      </c>
      <c r="L422" s="50" t="s">
        <v>68</v>
      </c>
      <c r="M422" s="94"/>
      <c r="N422" s="27">
        <v>1</v>
      </c>
      <c r="O422" s="28">
        <v>1</v>
      </c>
      <c r="P422" s="72"/>
      <c r="Q422" s="27">
        <v>0</v>
      </c>
      <c r="R422" s="28">
        <v>0</v>
      </c>
      <c r="S422" s="72"/>
      <c r="T422" s="27">
        <v>0</v>
      </c>
      <c r="U422" s="28">
        <v>0</v>
      </c>
    </row>
    <row r="423" spans="2:21" x14ac:dyDescent="0.25">
      <c r="B423" s="63"/>
      <c r="C423" s="64"/>
      <c r="D423" s="26">
        <v>3</v>
      </c>
      <c r="E423" s="27">
        <v>0</v>
      </c>
      <c r="F423" s="28">
        <v>0</v>
      </c>
      <c r="G423" s="82"/>
      <c r="H423" s="40" t="s">
        <v>68</v>
      </c>
      <c r="I423" s="50" t="s">
        <v>68</v>
      </c>
      <c r="J423" s="92"/>
      <c r="K423" s="40" t="s">
        <v>68</v>
      </c>
      <c r="L423" s="50" t="s">
        <v>68</v>
      </c>
      <c r="M423" s="94"/>
      <c r="N423" s="27">
        <v>1</v>
      </c>
      <c r="O423" s="28">
        <v>1</v>
      </c>
      <c r="P423" s="72"/>
      <c r="Q423" s="27">
        <v>0</v>
      </c>
      <c r="R423" s="28">
        <v>0</v>
      </c>
      <c r="S423" s="72"/>
      <c r="T423" s="27">
        <v>0</v>
      </c>
      <c r="U423" s="28">
        <v>0</v>
      </c>
    </row>
    <row r="424" spans="2:21" x14ac:dyDescent="0.25">
      <c r="B424" s="63"/>
      <c r="C424" s="64"/>
      <c r="D424" s="26">
        <v>4</v>
      </c>
      <c r="E424" s="27">
        <v>0</v>
      </c>
      <c r="F424" s="28">
        <v>0</v>
      </c>
      <c r="G424" s="82"/>
      <c r="H424" s="40" t="s">
        <v>68</v>
      </c>
      <c r="I424" s="50" t="s">
        <v>68</v>
      </c>
      <c r="J424" s="92"/>
      <c r="K424" s="40" t="s">
        <v>68</v>
      </c>
      <c r="L424" s="50" t="s">
        <v>68</v>
      </c>
      <c r="M424" s="94"/>
      <c r="N424" s="27">
        <v>1</v>
      </c>
      <c r="O424" s="28">
        <v>1</v>
      </c>
      <c r="P424" s="72"/>
      <c r="Q424" s="27">
        <v>0</v>
      </c>
      <c r="R424" s="28">
        <v>0</v>
      </c>
      <c r="S424" s="72"/>
      <c r="T424" s="27">
        <v>0</v>
      </c>
      <c r="U424" s="28">
        <v>0</v>
      </c>
    </row>
    <row r="425" spans="2:21" x14ac:dyDescent="0.25">
      <c r="B425" s="63"/>
      <c r="C425" s="64"/>
      <c r="D425" s="26">
        <v>5</v>
      </c>
      <c r="E425" s="27">
        <v>0</v>
      </c>
      <c r="F425" s="28">
        <v>0</v>
      </c>
      <c r="G425" s="82"/>
      <c r="H425" s="40" t="s">
        <v>68</v>
      </c>
      <c r="I425" s="50" t="s">
        <v>68</v>
      </c>
      <c r="J425" s="92"/>
      <c r="K425" s="40" t="s">
        <v>68</v>
      </c>
      <c r="L425" s="50" t="s">
        <v>68</v>
      </c>
      <c r="M425" s="94"/>
      <c r="N425" s="27">
        <v>1</v>
      </c>
      <c r="O425" s="28">
        <v>1</v>
      </c>
      <c r="P425" s="72"/>
      <c r="Q425" s="27">
        <v>0</v>
      </c>
      <c r="R425" s="28">
        <v>0</v>
      </c>
      <c r="S425" s="72"/>
      <c r="T425" s="27">
        <v>0</v>
      </c>
      <c r="U425" s="28">
        <v>0</v>
      </c>
    </row>
    <row r="426" spans="2:21" x14ac:dyDescent="0.25">
      <c r="B426" s="63"/>
      <c r="C426" s="64"/>
      <c r="D426" s="26">
        <v>6</v>
      </c>
      <c r="E426" s="27">
        <v>0</v>
      </c>
      <c r="F426" s="28">
        <v>0</v>
      </c>
      <c r="G426" s="82"/>
      <c r="H426" s="40" t="s">
        <v>68</v>
      </c>
      <c r="I426" s="50" t="s">
        <v>68</v>
      </c>
      <c r="J426" s="92"/>
      <c r="K426" s="40" t="s">
        <v>68</v>
      </c>
      <c r="L426" s="50" t="s">
        <v>68</v>
      </c>
      <c r="M426" s="94"/>
      <c r="N426" s="27">
        <v>1</v>
      </c>
      <c r="O426" s="28">
        <v>1</v>
      </c>
      <c r="P426" s="72"/>
      <c r="Q426" s="27">
        <v>0</v>
      </c>
      <c r="R426" s="28">
        <v>0</v>
      </c>
      <c r="S426" s="72"/>
      <c r="T426" s="27">
        <v>0</v>
      </c>
      <c r="U426" s="28">
        <v>0</v>
      </c>
    </row>
    <row r="427" spans="2:21" x14ac:dyDescent="0.25">
      <c r="B427" s="63"/>
      <c r="C427" s="64"/>
      <c r="D427" s="26">
        <v>7</v>
      </c>
      <c r="E427" s="27">
        <v>0</v>
      </c>
      <c r="F427" s="28">
        <v>0</v>
      </c>
      <c r="G427" s="82"/>
      <c r="H427" s="40" t="s">
        <v>68</v>
      </c>
      <c r="I427" s="50" t="s">
        <v>68</v>
      </c>
      <c r="J427" s="92"/>
      <c r="K427" s="40" t="s">
        <v>68</v>
      </c>
      <c r="L427" s="50" t="s">
        <v>68</v>
      </c>
      <c r="M427" s="94"/>
      <c r="N427" s="27">
        <v>1</v>
      </c>
      <c r="O427" s="28">
        <v>1</v>
      </c>
      <c r="P427" s="72"/>
      <c r="Q427" s="27">
        <v>0</v>
      </c>
      <c r="R427" s="28">
        <v>0</v>
      </c>
      <c r="S427" s="72"/>
      <c r="T427" s="27">
        <v>0</v>
      </c>
      <c r="U427" s="28">
        <v>0</v>
      </c>
    </row>
    <row r="428" spans="2:21" x14ac:dyDescent="0.25">
      <c r="B428" s="63"/>
      <c r="C428" s="64"/>
      <c r="D428" s="26">
        <v>8</v>
      </c>
      <c r="E428" s="27">
        <v>0</v>
      </c>
      <c r="F428" s="28">
        <v>0</v>
      </c>
      <c r="G428" s="82"/>
      <c r="H428" s="40" t="s">
        <v>68</v>
      </c>
      <c r="I428" s="50" t="s">
        <v>68</v>
      </c>
      <c r="J428" s="92"/>
      <c r="K428" s="40" t="s">
        <v>68</v>
      </c>
      <c r="L428" s="50" t="s">
        <v>68</v>
      </c>
      <c r="M428" s="94"/>
      <c r="N428" s="27">
        <v>1</v>
      </c>
      <c r="O428" s="28">
        <v>1</v>
      </c>
      <c r="P428" s="72"/>
      <c r="Q428" s="27">
        <v>0.5</v>
      </c>
      <c r="R428" s="28">
        <v>0</v>
      </c>
      <c r="S428" s="72"/>
      <c r="T428" s="27">
        <v>0</v>
      </c>
      <c r="U428" s="28">
        <v>0</v>
      </c>
    </row>
    <row r="429" spans="2:21" x14ac:dyDescent="0.25">
      <c r="B429" s="63"/>
      <c r="C429" s="64"/>
      <c r="D429" s="26">
        <v>9</v>
      </c>
      <c r="E429" s="27">
        <v>0</v>
      </c>
      <c r="F429" s="28">
        <v>0</v>
      </c>
      <c r="G429" s="82"/>
      <c r="H429" s="40" t="s">
        <v>68</v>
      </c>
      <c r="I429" s="50" t="s">
        <v>68</v>
      </c>
      <c r="J429" s="92"/>
      <c r="K429" s="40" t="s">
        <v>68</v>
      </c>
      <c r="L429" s="50" t="s">
        <v>68</v>
      </c>
      <c r="M429" s="94"/>
      <c r="N429" s="27">
        <v>1</v>
      </c>
      <c r="O429" s="28">
        <v>1</v>
      </c>
      <c r="P429" s="72"/>
      <c r="Q429" s="27">
        <v>0</v>
      </c>
      <c r="R429" s="28">
        <v>0</v>
      </c>
      <c r="S429" s="72"/>
      <c r="T429" s="27">
        <v>0</v>
      </c>
      <c r="U429" s="28">
        <v>0</v>
      </c>
    </row>
    <row r="430" spans="2:21" x14ac:dyDescent="0.25">
      <c r="B430" s="63"/>
      <c r="C430" s="64"/>
      <c r="D430" s="26">
        <v>10</v>
      </c>
      <c r="E430" s="27">
        <v>0</v>
      </c>
      <c r="F430" s="28">
        <v>0</v>
      </c>
      <c r="G430" s="82"/>
      <c r="H430" s="40" t="s">
        <v>68</v>
      </c>
      <c r="I430" s="50" t="s">
        <v>68</v>
      </c>
      <c r="J430" s="92"/>
      <c r="K430" s="40" t="s">
        <v>68</v>
      </c>
      <c r="L430" s="50" t="s">
        <v>68</v>
      </c>
      <c r="M430" s="94"/>
      <c r="N430" s="27">
        <v>1</v>
      </c>
      <c r="O430" s="28">
        <v>1</v>
      </c>
      <c r="P430" s="72"/>
      <c r="Q430" s="27">
        <v>0</v>
      </c>
      <c r="R430" s="28">
        <v>0</v>
      </c>
      <c r="S430" s="72"/>
      <c r="T430" s="27">
        <v>0</v>
      </c>
      <c r="U430" s="28">
        <v>0</v>
      </c>
    </row>
    <row r="431" spans="2:21" x14ac:dyDescent="0.25">
      <c r="B431" s="63"/>
      <c r="C431" s="64"/>
      <c r="D431" s="26">
        <v>11</v>
      </c>
      <c r="E431" s="27">
        <v>0</v>
      </c>
      <c r="F431" s="28">
        <v>0</v>
      </c>
      <c r="G431" s="82"/>
      <c r="H431" s="40" t="s">
        <v>68</v>
      </c>
      <c r="I431" s="50" t="s">
        <v>68</v>
      </c>
      <c r="J431" s="92"/>
      <c r="K431" s="40" t="s">
        <v>68</v>
      </c>
      <c r="L431" s="50" t="s">
        <v>68</v>
      </c>
      <c r="M431" s="94"/>
      <c r="N431" s="27">
        <v>1</v>
      </c>
      <c r="O431" s="28">
        <v>1</v>
      </c>
      <c r="P431" s="72"/>
      <c r="Q431" s="27">
        <v>0</v>
      </c>
      <c r="R431" s="28">
        <v>0</v>
      </c>
      <c r="S431" s="72"/>
      <c r="T431" s="27">
        <v>0</v>
      </c>
      <c r="U431" s="28">
        <v>0</v>
      </c>
    </row>
    <row r="432" spans="2:21" x14ac:dyDescent="0.25">
      <c r="B432" s="63"/>
      <c r="C432" s="64"/>
      <c r="D432" s="26">
        <v>12</v>
      </c>
      <c r="E432" s="27">
        <v>0</v>
      </c>
      <c r="F432" s="28">
        <v>0</v>
      </c>
      <c r="G432" s="82"/>
      <c r="H432" s="40" t="s">
        <v>68</v>
      </c>
      <c r="I432" s="50" t="s">
        <v>68</v>
      </c>
      <c r="J432" s="92"/>
      <c r="K432" s="40" t="s">
        <v>68</v>
      </c>
      <c r="L432" s="50" t="s">
        <v>68</v>
      </c>
      <c r="M432" s="94"/>
      <c r="N432" s="27">
        <v>1</v>
      </c>
      <c r="O432" s="28">
        <v>1</v>
      </c>
      <c r="P432" s="72"/>
      <c r="Q432" s="27">
        <v>0</v>
      </c>
      <c r="R432" s="28">
        <v>0</v>
      </c>
      <c r="S432" s="72"/>
      <c r="T432" s="27">
        <v>0</v>
      </c>
      <c r="U432" s="28">
        <v>0</v>
      </c>
    </row>
    <row r="433" spans="2:21" x14ac:dyDescent="0.25">
      <c r="B433" s="63"/>
      <c r="C433" s="64"/>
      <c r="D433" s="26">
        <v>13</v>
      </c>
      <c r="E433" s="27">
        <v>0</v>
      </c>
      <c r="F433" s="28">
        <v>0</v>
      </c>
      <c r="G433" s="82"/>
      <c r="H433" s="40" t="s">
        <v>68</v>
      </c>
      <c r="I433" s="50" t="s">
        <v>68</v>
      </c>
      <c r="J433" s="92"/>
      <c r="K433" s="40" t="s">
        <v>68</v>
      </c>
      <c r="L433" s="50" t="s">
        <v>68</v>
      </c>
      <c r="M433" s="94"/>
      <c r="N433" s="27">
        <v>1</v>
      </c>
      <c r="O433" s="28">
        <v>1</v>
      </c>
      <c r="P433" s="72"/>
      <c r="Q433" s="27">
        <v>0.5</v>
      </c>
      <c r="R433" s="28">
        <v>0</v>
      </c>
      <c r="S433" s="72"/>
      <c r="T433" s="27">
        <v>0</v>
      </c>
      <c r="U433" s="28">
        <v>0</v>
      </c>
    </row>
    <row r="434" spans="2:21" x14ac:dyDescent="0.25">
      <c r="B434" s="63"/>
      <c r="C434" s="64"/>
      <c r="D434" s="26">
        <v>14</v>
      </c>
      <c r="E434" s="27">
        <v>0</v>
      </c>
      <c r="F434" s="28">
        <v>0</v>
      </c>
      <c r="G434" s="82"/>
      <c r="H434" s="40" t="s">
        <v>68</v>
      </c>
      <c r="I434" s="50" t="s">
        <v>68</v>
      </c>
      <c r="J434" s="92"/>
      <c r="K434" s="40" t="s">
        <v>68</v>
      </c>
      <c r="L434" s="50" t="s">
        <v>68</v>
      </c>
      <c r="M434" s="94"/>
      <c r="N434" s="27">
        <v>1</v>
      </c>
      <c r="O434" s="28">
        <v>1</v>
      </c>
      <c r="P434" s="72"/>
      <c r="Q434" s="27">
        <v>0</v>
      </c>
      <c r="R434" s="28">
        <v>0</v>
      </c>
      <c r="S434" s="72"/>
      <c r="T434" s="27">
        <v>0</v>
      </c>
      <c r="U434" s="28">
        <v>0</v>
      </c>
    </row>
    <row r="435" spans="2:21" x14ac:dyDescent="0.25">
      <c r="B435" s="63"/>
      <c r="C435" s="64"/>
      <c r="D435" s="26">
        <v>15</v>
      </c>
      <c r="E435" s="27">
        <v>0</v>
      </c>
      <c r="F435" s="28">
        <v>0</v>
      </c>
      <c r="G435" s="82"/>
      <c r="H435" s="40" t="s">
        <v>68</v>
      </c>
      <c r="I435" s="50" t="s">
        <v>68</v>
      </c>
      <c r="J435" s="92"/>
      <c r="K435" s="40" t="s">
        <v>68</v>
      </c>
      <c r="L435" s="50" t="s">
        <v>68</v>
      </c>
      <c r="M435" s="94"/>
      <c r="N435" s="27">
        <v>1</v>
      </c>
      <c r="O435" s="28">
        <v>1</v>
      </c>
      <c r="P435" s="72"/>
      <c r="Q435" s="27">
        <v>0</v>
      </c>
      <c r="R435" s="28">
        <v>0</v>
      </c>
      <c r="S435" s="72"/>
      <c r="T435" s="27">
        <v>0</v>
      </c>
      <c r="U435" s="28">
        <v>0</v>
      </c>
    </row>
    <row r="436" spans="2:21" x14ac:dyDescent="0.25">
      <c r="B436" s="63"/>
      <c r="C436" s="64"/>
      <c r="D436" s="26">
        <v>16</v>
      </c>
      <c r="E436" s="27">
        <v>0</v>
      </c>
      <c r="F436" s="28">
        <v>0</v>
      </c>
      <c r="G436" s="82"/>
      <c r="H436" s="40" t="s">
        <v>68</v>
      </c>
      <c r="I436" s="50" t="s">
        <v>68</v>
      </c>
      <c r="J436" s="92"/>
      <c r="K436" s="40" t="s">
        <v>68</v>
      </c>
      <c r="L436" s="50" t="s">
        <v>68</v>
      </c>
      <c r="M436" s="94"/>
      <c r="N436" s="27">
        <v>1</v>
      </c>
      <c r="O436" s="28">
        <v>1</v>
      </c>
      <c r="P436" s="72"/>
      <c r="Q436" s="27">
        <v>0</v>
      </c>
      <c r="R436" s="28">
        <v>0</v>
      </c>
      <c r="S436" s="72"/>
      <c r="T436" s="27">
        <v>0</v>
      </c>
      <c r="U436" s="28">
        <v>0</v>
      </c>
    </row>
    <row r="437" spans="2:21" x14ac:dyDescent="0.25">
      <c r="B437" s="63"/>
      <c r="C437" s="64"/>
      <c r="D437" s="26">
        <v>17</v>
      </c>
      <c r="E437" s="27">
        <v>0</v>
      </c>
      <c r="F437" s="28">
        <v>0</v>
      </c>
      <c r="G437" s="82"/>
      <c r="H437" s="40" t="s">
        <v>68</v>
      </c>
      <c r="I437" s="50" t="s">
        <v>68</v>
      </c>
      <c r="J437" s="92"/>
      <c r="K437" s="40" t="s">
        <v>68</v>
      </c>
      <c r="L437" s="50" t="s">
        <v>68</v>
      </c>
      <c r="M437" s="94"/>
      <c r="N437" s="27">
        <v>1</v>
      </c>
      <c r="O437" s="28">
        <v>1</v>
      </c>
      <c r="P437" s="72"/>
      <c r="Q437" s="27">
        <v>0.5</v>
      </c>
      <c r="R437" s="28">
        <v>0</v>
      </c>
      <c r="S437" s="72"/>
      <c r="T437" s="27">
        <v>0</v>
      </c>
      <c r="U437" s="28">
        <v>0</v>
      </c>
    </row>
    <row r="438" spans="2:21" x14ac:dyDescent="0.25">
      <c r="B438" s="63"/>
      <c r="C438" s="64"/>
      <c r="D438" s="26">
        <v>18</v>
      </c>
      <c r="E438" s="27">
        <v>0</v>
      </c>
      <c r="F438" s="28">
        <v>0</v>
      </c>
      <c r="G438" s="82"/>
      <c r="H438" s="40" t="s">
        <v>68</v>
      </c>
      <c r="I438" s="50" t="s">
        <v>68</v>
      </c>
      <c r="J438" s="92"/>
      <c r="K438" s="40" t="s">
        <v>68</v>
      </c>
      <c r="L438" s="50" t="s">
        <v>68</v>
      </c>
      <c r="M438" s="94"/>
      <c r="N438" s="27">
        <v>1</v>
      </c>
      <c r="O438" s="28">
        <v>1</v>
      </c>
      <c r="P438" s="72"/>
      <c r="Q438" s="27">
        <v>0</v>
      </c>
      <c r="R438" s="28">
        <v>0</v>
      </c>
      <c r="S438" s="72"/>
      <c r="T438" s="27">
        <v>0</v>
      </c>
      <c r="U438" s="28">
        <v>0</v>
      </c>
    </row>
    <row r="439" spans="2:21" x14ac:dyDescent="0.25">
      <c r="B439" s="63"/>
      <c r="C439" s="64"/>
      <c r="D439" s="26">
        <v>19</v>
      </c>
      <c r="E439" s="27">
        <v>0</v>
      </c>
      <c r="F439" s="28">
        <v>0</v>
      </c>
      <c r="G439" s="82"/>
      <c r="H439" s="40" t="s">
        <v>68</v>
      </c>
      <c r="I439" s="50" t="s">
        <v>68</v>
      </c>
      <c r="J439" s="92"/>
      <c r="K439" s="40" t="s">
        <v>68</v>
      </c>
      <c r="L439" s="50" t="s">
        <v>68</v>
      </c>
      <c r="M439" s="94"/>
      <c r="N439" s="27">
        <v>1</v>
      </c>
      <c r="O439" s="28">
        <v>1</v>
      </c>
      <c r="P439" s="72"/>
      <c r="Q439" s="27">
        <v>0</v>
      </c>
      <c r="R439" s="28">
        <v>0</v>
      </c>
      <c r="S439" s="72"/>
      <c r="T439" s="27">
        <v>0</v>
      </c>
      <c r="U439" s="28">
        <v>0</v>
      </c>
    </row>
    <row r="440" spans="2:21" x14ac:dyDescent="0.25">
      <c r="B440" s="63"/>
      <c r="C440" s="64"/>
      <c r="D440" s="26">
        <v>20</v>
      </c>
      <c r="E440" s="27">
        <v>0</v>
      </c>
      <c r="F440" s="28">
        <v>0</v>
      </c>
      <c r="G440" s="82"/>
      <c r="H440" s="40" t="s">
        <v>68</v>
      </c>
      <c r="I440" s="50" t="s">
        <v>68</v>
      </c>
      <c r="J440" s="92"/>
      <c r="K440" s="40" t="s">
        <v>68</v>
      </c>
      <c r="L440" s="50" t="s">
        <v>68</v>
      </c>
      <c r="M440" s="94"/>
      <c r="N440" s="27">
        <v>1</v>
      </c>
      <c r="O440" s="28">
        <v>1</v>
      </c>
      <c r="P440" s="72"/>
      <c r="Q440" s="27">
        <v>0</v>
      </c>
      <c r="R440" s="28">
        <v>0</v>
      </c>
      <c r="S440" s="72"/>
      <c r="T440" s="27">
        <v>0</v>
      </c>
      <c r="U440" s="28">
        <v>0</v>
      </c>
    </row>
    <row r="441" spans="2:21" x14ac:dyDescent="0.25">
      <c r="B441" s="63"/>
      <c r="C441" s="64"/>
      <c r="D441" s="26">
        <v>21</v>
      </c>
      <c r="E441" s="27">
        <v>0</v>
      </c>
      <c r="F441" s="28">
        <v>0</v>
      </c>
      <c r="G441" s="82"/>
      <c r="H441" s="40" t="s">
        <v>68</v>
      </c>
      <c r="I441" s="50" t="s">
        <v>68</v>
      </c>
      <c r="J441" s="92"/>
      <c r="K441" s="40" t="s">
        <v>68</v>
      </c>
      <c r="L441" s="50" t="s">
        <v>68</v>
      </c>
      <c r="M441" s="94"/>
      <c r="N441" s="27">
        <v>1</v>
      </c>
      <c r="O441" s="28">
        <v>1</v>
      </c>
      <c r="P441" s="72"/>
      <c r="Q441" s="27">
        <v>0</v>
      </c>
      <c r="R441" s="28">
        <v>0</v>
      </c>
      <c r="S441" s="72"/>
      <c r="T441" s="27">
        <v>0</v>
      </c>
      <c r="U441" s="28">
        <v>0</v>
      </c>
    </row>
    <row r="442" spans="2:21" x14ac:dyDescent="0.25">
      <c r="B442" s="63"/>
      <c r="C442" s="64"/>
      <c r="D442" s="26">
        <v>22</v>
      </c>
      <c r="E442" s="27">
        <v>0</v>
      </c>
      <c r="F442" s="28">
        <v>0</v>
      </c>
      <c r="G442" s="82"/>
      <c r="H442" s="40" t="s">
        <v>68</v>
      </c>
      <c r="I442" s="50" t="s">
        <v>68</v>
      </c>
      <c r="J442" s="92"/>
      <c r="K442" s="40" t="s">
        <v>68</v>
      </c>
      <c r="L442" s="50" t="s">
        <v>68</v>
      </c>
      <c r="M442" s="94"/>
      <c r="N442" s="27">
        <v>1</v>
      </c>
      <c r="O442" s="28">
        <v>1</v>
      </c>
      <c r="P442" s="72"/>
      <c r="Q442" s="27">
        <v>0</v>
      </c>
      <c r="R442" s="28">
        <v>0</v>
      </c>
      <c r="S442" s="72"/>
      <c r="T442" s="27">
        <v>0</v>
      </c>
      <c r="U442" s="28">
        <v>0</v>
      </c>
    </row>
    <row r="443" spans="2:21" ht="15.75" thickBot="1" x14ac:dyDescent="0.3">
      <c r="B443" s="65"/>
      <c r="C443" s="66"/>
      <c r="D443" s="31">
        <v>23</v>
      </c>
      <c r="E443" s="32">
        <v>0</v>
      </c>
      <c r="F443" s="33">
        <v>0</v>
      </c>
      <c r="G443" s="83"/>
      <c r="H443" s="51" t="s">
        <v>68</v>
      </c>
      <c r="I443" s="52" t="s">
        <v>68</v>
      </c>
      <c r="J443" s="93"/>
      <c r="K443" s="51" t="s">
        <v>68</v>
      </c>
      <c r="L443" s="52" t="s">
        <v>68</v>
      </c>
      <c r="M443" s="95"/>
      <c r="N443" s="32">
        <v>1</v>
      </c>
      <c r="O443" s="33">
        <v>1</v>
      </c>
      <c r="P443" s="73"/>
      <c r="Q443" s="32">
        <v>0</v>
      </c>
      <c r="R443" s="33">
        <v>0</v>
      </c>
      <c r="S443" s="73"/>
      <c r="T443" s="32">
        <v>0</v>
      </c>
      <c r="U443" s="33">
        <v>0</v>
      </c>
    </row>
    <row r="447" spans="2:21" ht="15.75" thickBot="1" x14ac:dyDescent="0.3"/>
    <row r="448" spans="2:21" ht="16.5" thickBot="1" x14ac:dyDescent="0.3">
      <c r="E448" s="104" t="s">
        <v>5</v>
      </c>
      <c r="F448" s="105"/>
      <c r="G448" s="105"/>
      <c r="H448" s="105"/>
      <c r="I448" s="105"/>
      <c r="J448" s="105"/>
      <c r="K448" s="105"/>
      <c r="L448" s="105"/>
      <c r="M448" s="105"/>
      <c r="N448" s="105"/>
      <c r="O448" s="105"/>
      <c r="P448" s="105"/>
      <c r="Q448" s="105"/>
      <c r="R448" s="105"/>
      <c r="S448" s="105"/>
      <c r="T448" s="105"/>
      <c r="U448" s="106"/>
    </row>
    <row r="449" spans="2:21" ht="15.75" x14ac:dyDescent="0.25">
      <c r="E449" s="67" t="s">
        <v>12</v>
      </c>
      <c r="F449" s="68"/>
      <c r="G449" s="80"/>
      <c r="H449" s="86" t="s">
        <v>13</v>
      </c>
      <c r="I449" s="87"/>
      <c r="J449" s="91"/>
      <c r="K449" s="86" t="s">
        <v>14</v>
      </c>
      <c r="L449" s="87"/>
      <c r="M449" s="71"/>
      <c r="N449" s="67" t="s">
        <v>15</v>
      </c>
      <c r="O449" s="68"/>
      <c r="P449" s="71"/>
      <c r="Q449" s="67" t="s">
        <v>16</v>
      </c>
      <c r="R449" s="68"/>
      <c r="S449" s="71"/>
      <c r="T449" s="74" t="s">
        <v>17</v>
      </c>
      <c r="U449" s="75"/>
    </row>
    <row r="450" spans="2:21" ht="15" customHeight="1" x14ac:dyDescent="0.25">
      <c r="E450" s="69"/>
      <c r="F450" s="70"/>
      <c r="G450" s="81"/>
      <c r="H450" s="86"/>
      <c r="I450" s="87"/>
      <c r="J450" s="91"/>
      <c r="K450" s="86"/>
      <c r="L450" s="87"/>
      <c r="M450" s="72"/>
      <c r="N450" s="69"/>
      <c r="O450" s="70"/>
      <c r="P450" s="72"/>
      <c r="Q450" s="2" t="s">
        <v>18</v>
      </c>
      <c r="R450" s="3" t="s">
        <v>29</v>
      </c>
      <c r="S450" s="72"/>
      <c r="T450" s="76"/>
      <c r="U450" s="77"/>
    </row>
    <row r="451" spans="2:21" ht="15" customHeight="1" x14ac:dyDescent="0.25">
      <c r="E451" s="69"/>
      <c r="F451" s="70"/>
      <c r="G451" s="81"/>
      <c r="H451" s="88"/>
      <c r="I451" s="89"/>
      <c r="J451" s="91"/>
      <c r="K451" s="88"/>
      <c r="L451" s="89"/>
      <c r="M451" s="72"/>
      <c r="N451" s="2" t="s">
        <v>20</v>
      </c>
      <c r="O451" s="3" t="s">
        <v>29</v>
      </c>
      <c r="P451" s="72"/>
      <c r="Q451" s="2" t="s">
        <v>21</v>
      </c>
      <c r="R451" s="4" t="s">
        <v>31</v>
      </c>
      <c r="S451" s="72"/>
      <c r="T451" s="76"/>
      <c r="U451" s="77"/>
    </row>
    <row r="452" spans="2:21" ht="17.25" customHeight="1" thickBot="1" x14ac:dyDescent="0.3">
      <c r="E452" s="5" t="s">
        <v>42</v>
      </c>
      <c r="F452" s="38" t="s">
        <v>38</v>
      </c>
      <c r="G452" s="81"/>
      <c r="H452" s="78" t="s">
        <v>34</v>
      </c>
      <c r="I452" s="79"/>
      <c r="J452" s="91"/>
      <c r="K452" s="78" t="s">
        <v>34</v>
      </c>
      <c r="L452" s="79"/>
      <c r="M452" s="72"/>
      <c r="N452" s="7" t="s">
        <v>23</v>
      </c>
      <c r="O452" s="8" t="s">
        <v>31</v>
      </c>
      <c r="P452" s="72"/>
      <c r="Q452" s="9" t="s">
        <v>24</v>
      </c>
      <c r="R452" s="10" t="s">
        <v>31</v>
      </c>
      <c r="S452" s="72"/>
      <c r="T452" s="9" t="s">
        <v>43</v>
      </c>
      <c r="U452" s="11">
        <v>0</v>
      </c>
    </row>
    <row r="453" spans="2:21" ht="15.75" thickBot="1" x14ac:dyDescent="0.3">
      <c r="B453" s="59" t="s">
        <v>25</v>
      </c>
      <c r="C453" s="60"/>
      <c r="D453" s="12" t="s">
        <v>26</v>
      </c>
      <c r="E453" s="13" t="s">
        <v>27</v>
      </c>
      <c r="F453" s="14" t="s">
        <v>28</v>
      </c>
      <c r="G453" s="82"/>
      <c r="H453" s="15" t="s">
        <v>27</v>
      </c>
      <c r="I453" s="16" t="s">
        <v>28</v>
      </c>
      <c r="J453" s="91"/>
      <c r="K453" s="17" t="s">
        <v>27</v>
      </c>
      <c r="L453" s="18" t="s">
        <v>28</v>
      </c>
      <c r="M453" s="72"/>
      <c r="N453" s="19" t="s">
        <v>27</v>
      </c>
      <c r="O453" s="20" t="s">
        <v>28</v>
      </c>
      <c r="P453" s="72"/>
      <c r="Q453" s="19" t="s">
        <v>27</v>
      </c>
      <c r="R453" s="20" t="s">
        <v>28</v>
      </c>
      <c r="S453" s="72"/>
      <c r="T453" s="19" t="s">
        <v>27</v>
      </c>
      <c r="U453" s="20" t="s">
        <v>28</v>
      </c>
    </row>
    <row r="454" spans="2:21" x14ac:dyDescent="0.25">
      <c r="B454" s="61" t="s">
        <v>47</v>
      </c>
      <c r="C454" s="62"/>
      <c r="D454" s="21">
        <v>0</v>
      </c>
      <c r="E454" s="22">
        <v>0</v>
      </c>
      <c r="F454" s="23">
        <v>0</v>
      </c>
      <c r="G454" s="82"/>
      <c r="H454" s="48" t="s">
        <v>68</v>
      </c>
      <c r="I454" s="49" t="s">
        <v>68</v>
      </c>
      <c r="J454" s="92"/>
      <c r="K454" s="48" t="s">
        <v>68</v>
      </c>
      <c r="L454" s="49" t="s">
        <v>68</v>
      </c>
      <c r="M454" s="94"/>
      <c r="N454" s="110" t="s">
        <v>30</v>
      </c>
      <c r="O454" s="111"/>
      <c r="P454" s="72"/>
      <c r="Q454" s="22">
        <v>0</v>
      </c>
      <c r="R454" s="23">
        <v>0</v>
      </c>
      <c r="S454" s="72"/>
      <c r="T454" s="22">
        <v>0</v>
      </c>
      <c r="U454" s="23">
        <v>0</v>
      </c>
    </row>
    <row r="455" spans="2:21" x14ac:dyDescent="0.25">
      <c r="B455" s="63"/>
      <c r="C455" s="64"/>
      <c r="D455" s="26">
        <v>1</v>
      </c>
      <c r="E455" s="27">
        <v>0</v>
      </c>
      <c r="F455" s="28">
        <v>0</v>
      </c>
      <c r="G455" s="82"/>
      <c r="H455" s="40" t="s">
        <v>68</v>
      </c>
      <c r="I455" s="50" t="s">
        <v>68</v>
      </c>
      <c r="J455" s="92"/>
      <c r="K455" s="40" t="s">
        <v>68</v>
      </c>
      <c r="L455" s="50" t="s">
        <v>68</v>
      </c>
      <c r="M455" s="94"/>
      <c r="N455" s="112"/>
      <c r="O455" s="113"/>
      <c r="P455" s="72"/>
      <c r="Q455" s="27">
        <v>0</v>
      </c>
      <c r="R455" s="28">
        <v>0</v>
      </c>
      <c r="S455" s="72"/>
      <c r="T455" s="27">
        <v>0</v>
      </c>
      <c r="U455" s="28">
        <v>0</v>
      </c>
    </row>
    <row r="456" spans="2:21" x14ac:dyDescent="0.25">
      <c r="B456" s="63"/>
      <c r="C456" s="64"/>
      <c r="D456" s="26">
        <v>2</v>
      </c>
      <c r="E456" s="27">
        <v>0</v>
      </c>
      <c r="F456" s="28">
        <v>0</v>
      </c>
      <c r="G456" s="82"/>
      <c r="H456" s="40" t="s">
        <v>68</v>
      </c>
      <c r="I456" s="50" t="s">
        <v>68</v>
      </c>
      <c r="J456" s="92"/>
      <c r="K456" s="40" t="s">
        <v>68</v>
      </c>
      <c r="L456" s="50" t="s">
        <v>68</v>
      </c>
      <c r="M456" s="94"/>
      <c r="N456" s="112"/>
      <c r="O456" s="113"/>
      <c r="P456" s="72"/>
      <c r="Q456" s="27">
        <v>0</v>
      </c>
      <c r="R456" s="28">
        <v>0</v>
      </c>
      <c r="S456" s="72"/>
      <c r="T456" s="27">
        <v>0</v>
      </c>
      <c r="U456" s="28">
        <v>0</v>
      </c>
    </row>
    <row r="457" spans="2:21" x14ac:dyDescent="0.25">
      <c r="B457" s="63"/>
      <c r="C457" s="64"/>
      <c r="D457" s="26">
        <v>3</v>
      </c>
      <c r="E457" s="27">
        <v>0</v>
      </c>
      <c r="F457" s="28">
        <v>0</v>
      </c>
      <c r="G457" s="82"/>
      <c r="H457" s="40" t="s">
        <v>68</v>
      </c>
      <c r="I457" s="50" t="s">
        <v>68</v>
      </c>
      <c r="J457" s="92"/>
      <c r="K457" s="40" t="s">
        <v>68</v>
      </c>
      <c r="L457" s="50" t="s">
        <v>68</v>
      </c>
      <c r="M457" s="94"/>
      <c r="N457" s="112"/>
      <c r="O457" s="113"/>
      <c r="P457" s="72"/>
      <c r="Q457" s="27">
        <v>0</v>
      </c>
      <c r="R457" s="28">
        <v>0</v>
      </c>
      <c r="S457" s="72"/>
      <c r="T457" s="27">
        <v>0</v>
      </c>
      <c r="U457" s="28">
        <v>0</v>
      </c>
    </row>
    <row r="458" spans="2:21" x14ac:dyDescent="0.25">
      <c r="B458" s="63"/>
      <c r="C458" s="64"/>
      <c r="D458" s="26">
        <v>4</v>
      </c>
      <c r="E458" s="27">
        <v>0</v>
      </c>
      <c r="F458" s="28">
        <v>0</v>
      </c>
      <c r="G458" s="82"/>
      <c r="H458" s="40" t="s">
        <v>68</v>
      </c>
      <c r="I458" s="50" t="s">
        <v>68</v>
      </c>
      <c r="J458" s="92"/>
      <c r="K458" s="40" t="s">
        <v>68</v>
      </c>
      <c r="L458" s="50" t="s">
        <v>68</v>
      </c>
      <c r="M458" s="94"/>
      <c r="N458" s="112"/>
      <c r="O458" s="113"/>
      <c r="P458" s="72"/>
      <c r="Q458" s="27">
        <v>0</v>
      </c>
      <c r="R458" s="28">
        <v>0</v>
      </c>
      <c r="S458" s="72"/>
      <c r="T458" s="27">
        <v>0</v>
      </c>
      <c r="U458" s="28">
        <v>0</v>
      </c>
    </row>
    <row r="459" spans="2:21" x14ac:dyDescent="0.25">
      <c r="B459" s="63"/>
      <c r="C459" s="64"/>
      <c r="D459" s="26">
        <v>5</v>
      </c>
      <c r="E459" s="27">
        <v>0</v>
      </c>
      <c r="F459" s="28">
        <v>0</v>
      </c>
      <c r="G459" s="82"/>
      <c r="H459" s="40" t="s">
        <v>68</v>
      </c>
      <c r="I459" s="50" t="s">
        <v>68</v>
      </c>
      <c r="J459" s="92"/>
      <c r="K459" s="40" t="s">
        <v>68</v>
      </c>
      <c r="L459" s="50" t="s">
        <v>68</v>
      </c>
      <c r="M459" s="94"/>
      <c r="N459" s="112"/>
      <c r="O459" s="113"/>
      <c r="P459" s="72"/>
      <c r="Q459" s="27">
        <v>0</v>
      </c>
      <c r="R459" s="28">
        <v>0</v>
      </c>
      <c r="S459" s="72"/>
      <c r="T459" s="27">
        <v>0</v>
      </c>
      <c r="U459" s="28">
        <v>0</v>
      </c>
    </row>
    <row r="460" spans="2:21" x14ac:dyDescent="0.25">
      <c r="B460" s="63"/>
      <c r="C460" s="64"/>
      <c r="D460" s="26">
        <v>6</v>
      </c>
      <c r="E460" s="27">
        <v>0</v>
      </c>
      <c r="F460" s="28">
        <v>0</v>
      </c>
      <c r="G460" s="82"/>
      <c r="H460" s="40" t="s">
        <v>68</v>
      </c>
      <c r="I460" s="50" t="s">
        <v>68</v>
      </c>
      <c r="J460" s="92"/>
      <c r="K460" s="40" t="s">
        <v>68</v>
      </c>
      <c r="L460" s="50" t="s">
        <v>68</v>
      </c>
      <c r="M460" s="94"/>
      <c r="N460" s="112"/>
      <c r="O460" s="113"/>
      <c r="P460" s="72"/>
      <c r="Q460" s="27">
        <v>0</v>
      </c>
      <c r="R460" s="28">
        <v>0</v>
      </c>
      <c r="S460" s="72"/>
      <c r="T460" s="27">
        <v>0</v>
      </c>
      <c r="U460" s="28">
        <v>0</v>
      </c>
    </row>
    <row r="461" spans="2:21" x14ac:dyDescent="0.25">
      <c r="B461" s="63"/>
      <c r="C461" s="64"/>
      <c r="D461" s="26">
        <v>7</v>
      </c>
      <c r="E461" s="27">
        <v>0</v>
      </c>
      <c r="F461" s="28">
        <v>0</v>
      </c>
      <c r="G461" s="82"/>
      <c r="H461" s="40" t="s">
        <v>68</v>
      </c>
      <c r="I461" s="50" t="s">
        <v>68</v>
      </c>
      <c r="J461" s="92"/>
      <c r="K461" s="40" t="s">
        <v>68</v>
      </c>
      <c r="L461" s="50" t="s">
        <v>68</v>
      </c>
      <c r="M461" s="94"/>
      <c r="N461" s="112"/>
      <c r="O461" s="113"/>
      <c r="P461" s="72"/>
      <c r="Q461" s="27">
        <v>0</v>
      </c>
      <c r="R461" s="28">
        <v>0</v>
      </c>
      <c r="S461" s="72"/>
      <c r="T461" s="27">
        <v>0</v>
      </c>
      <c r="U461" s="28">
        <v>0</v>
      </c>
    </row>
    <row r="462" spans="2:21" x14ac:dyDescent="0.25">
      <c r="B462" s="63"/>
      <c r="C462" s="64"/>
      <c r="D462" s="26">
        <v>8</v>
      </c>
      <c r="E462" s="27">
        <v>0</v>
      </c>
      <c r="F462" s="28">
        <v>0</v>
      </c>
      <c r="G462" s="82"/>
      <c r="H462" s="40" t="s">
        <v>68</v>
      </c>
      <c r="I462" s="50" t="s">
        <v>68</v>
      </c>
      <c r="J462" s="92"/>
      <c r="K462" s="40" t="s">
        <v>68</v>
      </c>
      <c r="L462" s="50" t="s">
        <v>68</v>
      </c>
      <c r="M462" s="94"/>
      <c r="N462" s="112"/>
      <c r="O462" s="113"/>
      <c r="P462" s="72"/>
      <c r="Q462" s="27">
        <v>0.5</v>
      </c>
      <c r="R462" s="28">
        <v>0</v>
      </c>
      <c r="S462" s="72"/>
      <c r="T462" s="27">
        <v>0</v>
      </c>
      <c r="U462" s="28">
        <v>0</v>
      </c>
    </row>
    <row r="463" spans="2:21" x14ac:dyDescent="0.25">
      <c r="B463" s="63"/>
      <c r="C463" s="64"/>
      <c r="D463" s="26">
        <v>9</v>
      </c>
      <c r="E463" s="27">
        <v>0</v>
      </c>
      <c r="F463" s="28">
        <v>0</v>
      </c>
      <c r="G463" s="82"/>
      <c r="H463" s="40" t="s">
        <v>68</v>
      </c>
      <c r="I463" s="50" t="s">
        <v>68</v>
      </c>
      <c r="J463" s="92"/>
      <c r="K463" s="40" t="s">
        <v>68</v>
      </c>
      <c r="L463" s="50" t="s">
        <v>68</v>
      </c>
      <c r="M463" s="94"/>
      <c r="N463" s="112"/>
      <c r="O463" s="113"/>
      <c r="P463" s="72"/>
      <c r="Q463" s="27">
        <v>0</v>
      </c>
      <c r="R463" s="28">
        <v>0</v>
      </c>
      <c r="S463" s="72"/>
      <c r="T463" s="27">
        <v>0</v>
      </c>
      <c r="U463" s="28">
        <v>0</v>
      </c>
    </row>
    <row r="464" spans="2:21" x14ac:dyDescent="0.25">
      <c r="B464" s="63"/>
      <c r="C464" s="64"/>
      <c r="D464" s="26">
        <v>10</v>
      </c>
      <c r="E464" s="27">
        <v>0</v>
      </c>
      <c r="F464" s="28">
        <v>0</v>
      </c>
      <c r="G464" s="82"/>
      <c r="H464" s="40" t="s">
        <v>68</v>
      </c>
      <c r="I464" s="50" t="s">
        <v>68</v>
      </c>
      <c r="J464" s="92"/>
      <c r="K464" s="40" t="s">
        <v>68</v>
      </c>
      <c r="L464" s="50" t="s">
        <v>68</v>
      </c>
      <c r="M464" s="94"/>
      <c r="N464" s="112"/>
      <c r="O464" s="113"/>
      <c r="P464" s="72"/>
      <c r="Q464" s="27">
        <v>0</v>
      </c>
      <c r="R464" s="28">
        <v>0</v>
      </c>
      <c r="S464" s="72"/>
      <c r="T464" s="27">
        <v>0</v>
      </c>
      <c r="U464" s="28">
        <v>0</v>
      </c>
    </row>
    <row r="465" spans="2:21" x14ac:dyDescent="0.25">
      <c r="B465" s="63"/>
      <c r="C465" s="64"/>
      <c r="D465" s="26">
        <v>11</v>
      </c>
      <c r="E465" s="27">
        <v>0</v>
      </c>
      <c r="F465" s="28">
        <v>0</v>
      </c>
      <c r="G465" s="82"/>
      <c r="H465" s="40" t="s">
        <v>68</v>
      </c>
      <c r="I465" s="50" t="s">
        <v>68</v>
      </c>
      <c r="J465" s="92"/>
      <c r="K465" s="40" t="s">
        <v>68</v>
      </c>
      <c r="L465" s="50" t="s">
        <v>68</v>
      </c>
      <c r="M465" s="94"/>
      <c r="N465" s="112"/>
      <c r="O465" s="113"/>
      <c r="P465" s="72"/>
      <c r="Q465" s="27">
        <v>0</v>
      </c>
      <c r="R465" s="28">
        <v>0</v>
      </c>
      <c r="S465" s="72"/>
      <c r="T465" s="27">
        <v>0</v>
      </c>
      <c r="U465" s="28">
        <v>0</v>
      </c>
    </row>
    <row r="466" spans="2:21" x14ac:dyDescent="0.25">
      <c r="B466" s="63"/>
      <c r="C466" s="64"/>
      <c r="D466" s="26">
        <v>12</v>
      </c>
      <c r="E466" s="27">
        <v>0</v>
      </c>
      <c r="F466" s="28">
        <v>0</v>
      </c>
      <c r="G466" s="82"/>
      <c r="H466" s="40" t="s">
        <v>68</v>
      </c>
      <c r="I466" s="50" t="s">
        <v>68</v>
      </c>
      <c r="J466" s="92"/>
      <c r="K466" s="40" t="s">
        <v>68</v>
      </c>
      <c r="L466" s="50" t="s">
        <v>68</v>
      </c>
      <c r="M466" s="94"/>
      <c r="N466" s="112"/>
      <c r="O466" s="113"/>
      <c r="P466" s="72"/>
      <c r="Q466" s="27">
        <v>0</v>
      </c>
      <c r="R466" s="28">
        <v>0</v>
      </c>
      <c r="S466" s="72"/>
      <c r="T466" s="27">
        <v>0</v>
      </c>
      <c r="U466" s="28">
        <v>0</v>
      </c>
    </row>
    <row r="467" spans="2:21" x14ac:dyDescent="0.25">
      <c r="B467" s="63"/>
      <c r="C467" s="64"/>
      <c r="D467" s="26">
        <v>13</v>
      </c>
      <c r="E467" s="27">
        <v>0</v>
      </c>
      <c r="F467" s="28">
        <v>0</v>
      </c>
      <c r="G467" s="82"/>
      <c r="H467" s="40" t="s">
        <v>68</v>
      </c>
      <c r="I467" s="50" t="s">
        <v>68</v>
      </c>
      <c r="J467" s="92"/>
      <c r="K467" s="40" t="s">
        <v>68</v>
      </c>
      <c r="L467" s="50" t="s">
        <v>68</v>
      </c>
      <c r="M467" s="94"/>
      <c r="N467" s="112"/>
      <c r="O467" s="113"/>
      <c r="P467" s="72"/>
      <c r="Q467" s="27">
        <v>0.5</v>
      </c>
      <c r="R467" s="28">
        <v>0</v>
      </c>
      <c r="S467" s="72"/>
      <c r="T467" s="27">
        <v>0</v>
      </c>
      <c r="U467" s="28">
        <v>0</v>
      </c>
    </row>
    <row r="468" spans="2:21" x14ac:dyDescent="0.25">
      <c r="B468" s="63"/>
      <c r="C468" s="64"/>
      <c r="D468" s="26">
        <v>14</v>
      </c>
      <c r="E468" s="27">
        <v>0</v>
      </c>
      <c r="F468" s="28">
        <v>0</v>
      </c>
      <c r="G468" s="82"/>
      <c r="H468" s="40" t="s">
        <v>68</v>
      </c>
      <c r="I468" s="50" t="s">
        <v>68</v>
      </c>
      <c r="J468" s="92"/>
      <c r="K468" s="40" t="s">
        <v>68</v>
      </c>
      <c r="L468" s="50" t="s">
        <v>68</v>
      </c>
      <c r="M468" s="94"/>
      <c r="N468" s="112"/>
      <c r="O468" s="113"/>
      <c r="P468" s="72"/>
      <c r="Q468" s="27">
        <v>0</v>
      </c>
      <c r="R468" s="28">
        <v>0</v>
      </c>
      <c r="S468" s="72"/>
      <c r="T468" s="27">
        <v>0</v>
      </c>
      <c r="U468" s="28">
        <v>0</v>
      </c>
    </row>
    <row r="469" spans="2:21" x14ac:dyDescent="0.25">
      <c r="B469" s="63"/>
      <c r="C469" s="64"/>
      <c r="D469" s="26">
        <v>15</v>
      </c>
      <c r="E469" s="27">
        <v>0</v>
      </c>
      <c r="F469" s="28">
        <v>0</v>
      </c>
      <c r="G469" s="82"/>
      <c r="H469" s="40" t="s">
        <v>68</v>
      </c>
      <c r="I469" s="50" t="s">
        <v>68</v>
      </c>
      <c r="J469" s="92"/>
      <c r="K469" s="40" t="s">
        <v>68</v>
      </c>
      <c r="L469" s="50" t="s">
        <v>68</v>
      </c>
      <c r="M469" s="94"/>
      <c r="N469" s="112"/>
      <c r="O469" s="113"/>
      <c r="P469" s="72"/>
      <c r="Q469" s="27">
        <v>0</v>
      </c>
      <c r="R469" s="28">
        <v>0</v>
      </c>
      <c r="S469" s="72"/>
      <c r="T469" s="27">
        <v>0</v>
      </c>
      <c r="U469" s="28">
        <v>0</v>
      </c>
    </row>
    <row r="470" spans="2:21" x14ac:dyDescent="0.25">
      <c r="B470" s="63"/>
      <c r="C470" s="64"/>
      <c r="D470" s="26">
        <v>16</v>
      </c>
      <c r="E470" s="27">
        <v>0</v>
      </c>
      <c r="F470" s="28">
        <v>0</v>
      </c>
      <c r="G470" s="82"/>
      <c r="H470" s="40" t="s">
        <v>68</v>
      </c>
      <c r="I470" s="50" t="s">
        <v>68</v>
      </c>
      <c r="J470" s="92"/>
      <c r="K470" s="40" t="s">
        <v>68</v>
      </c>
      <c r="L470" s="50" t="s">
        <v>68</v>
      </c>
      <c r="M470" s="94"/>
      <c r="N470" s="112"/>
      <c r="O470" s="113"/>
      <c r="P470" s="72"/>
      <c r="Q470" s="27">
        <v>0</v>
      </c>
      <c r="R470" s="28">
        <v>0</v>
      </c>
      <c r="S470" s="72"/>
      <c r="T470" s="27">
        <v>0</v>
      </c>
      <c r="U470" s="28">
        <v>0</v>
      </c>
    </row>
    <row r="471" spans="2:21" x14ac:dyDescent="0.25">
      <c r="B471" s="63"/>
      <c r="C471" s="64"/>
      <c r="D471" s="26">
        <v>17</v>
      </c>
      <c r="E471" s="27">
        <v>0</v>
      </c>
      <c r="F471" s="28">
        <v>0</v>
      </c>
      <c r="G471" s="82"/>
      <c r="H471" s="40" t="s">
        <v>68</v>
      </c>
      <c r="I471" s="50" t="s">
        <v>68</v>
      </c>
      <c r="J471" s="92"/>
      <c r="K471" s="40" t="s">
        <v>68</v>
      </c>
      <c r="L471" s="50" t="s">
        <v>68</v>
      </c>
      <c r="M471" s="94"/>
      <c r="N471" s="112"/>
      <c r="O471" s="113"/>
      <c r="P471" s="72"/>
      <c r="Q471" s="27">
        <v>0.5</v>
      </c>
      <c r="R471" s="28">
        <v>0</v>
      </c>
      <c r="S471" s="72"/>
      <c r="T471" s="27">
        <v>0</v>
      </c>
      <c r="U471" s="28">
        <v>0</v>
      </c>
    </row>
    <row r="472" spans="2:21" x14ac:dyDescent="0.25">
      <c r="B472" s="63"/>
      <c r="C472" s="64"/>
      <c r="D472" s="26">
        <v>18</v>
      </c>
      <c r="E472" s="27">
        <v>0</v>
      </c>
      <c r="F472" s="28">
        <v>0</v>
      </c>
      <c r="G472" s="82"/>
      <c r="H472" s="40" t="s">
        <v>68</v>
      </c>
      <c r="I472" s="50" t="s">
        <v>68</v>
      </c>
      <c r="J472" s="92"/>
      <c r="K472" s="40" t="s">
        <v>68</v>
      </c>
      <c r="L472" s="50" t="s">
        <v>68</v>
      </c>
      <c r="M472" s="94"/>
      <c r="N472" s="112"/>
      <c r="O472" s="113"/>
      <c r="P472" s="72"/>
      <c r="Q472" s="27">
        <v>0</v>
      </c>
      <c r="R472" s="28">
        <v>0</v>
      </c>
      <c r="S472" s="72"/>
      <c r="T472" s="27">
        <v>0</v>
      </c>
      <c r="U472" s="28">
        <v>0</v>
      </c>
    </row>
    <row r="473" spans="2:21" x14ac:dyDescent="0.25">
      <c r="B473" s="63"/>
      <c r="C473" s="64"/>
      <c r="D473" s="26">
        <v>19</v>
      </c>
      <c r="E473" s="27">
        <v>0</v>
      </c>
      <c r="F473" s="28">
        <v>0</v>
      </c>
      <c r="G473" s="82"/>
      <c r="H473" s="40" t="s">
        <v>68</v>
      </c>
      <c r="I473" s="50" t="s">
        <v>68</v>
      </c>
      <c r="J473" s="92"/>
      <c r="K473" s="40" t="s">
        <v>68</v>
      </c>
      <c r="L473" s="50" t="s">
        <v>68</v>
      </c>
      <c r="M473" s="94"/>
      <c r="N473" s="112"/>
      <c r="O473" s="113"/>
      <c r="P473" s="72"/>
      <c r="Q473" s="27">
        <v>0</v>
      </c>
      <c r="R473" s="28">
        <v>0</v>
      </c>
      <c r="S473" s="72"/>
      <c r="T473" s="27">
        <v>0</v>
      </c>
      <c r="U473" s="28">
        <v>0</v>
      </c>
    </row>
    <row r="474" spans="2:21" x14ac:dyDescent="0.25">
      <c r="B474" s="63"/>
      <c r="C474" s="64"/>
      <c r="D474" s="26">
        <v>20</v>
      </c>
      <c r="E474" s="27">
        <v>0</v>
      </c>
      <c r="F474" s="28">
        <v>0</v>
      </c>
      <c r="G474" s="82"/>
      <c r="H474" s="40" t="s">
        <v>68</v>
      </c>
      <c r="I474" s="50" t="s">
        <v>68</v>
      </c>
      <c r="J474" s="92"/>
      <c r="K474" s="40" t="s">
        <v>68</v>
      </c>
      <c r="L474" s="50" t="s">
        <v>68</v>
      </c>
      <c r="M474" s="94"/>
      <c r="N474" s="112"/>
      <c r="O474" s="113"/>
      <c r="P474" s="72"/>
      <c r="Q474" s="27">
        <v>0</v>
      </c>
      <c r="R474" s="28">
        <v>0</v>
      </c>
      <c r="S474" s="72"/>
      <c r="T474" s="27">
        <v>0</v>
      </c>
      <c r="U474" s="28">
        <v>0</v>
      </c>
    </row>
    <row r="475" spans="2:21" x14ac:dyDescent="0.25">
      <c r="B475" s="63"/>
      <c r="C475" s="64"/>
      <c r="D475" s="26">
        <v>21</v>
      </c>
      <c r="E475" s="27">
        <v>0</v>
      </c>
      <c r="F475" s="28">
        <v>0</v>
      </c>
      <c r="G475" s="82"/>
      <c r="H475" s="40" t="s">
        <v>68</v>
      </c>
      <c r="I475" s="50" t="s">
        <v>68</v>
      </c>
      <c r="J475" s="92"/>
      <c r="K475" s="40" t="s">
        <v>68</v>
      </c>
      <c r="L475" s="50" t="s">
        <v>68</v>
      </c>
      <c r="M475" s="94"/>
      <c r="N475" s="112"/>
      <c r="O475" s="113"/>
      <c r="P475" s="72"/>
      <c r="Q475" s="27">
        <v>0</v>
      </c>
      <c r="R475" s="28">
        <v>0</v>
      </c>
      <c r="S475" s="72"/>
      <c r="T475" s="27">
        <v>0</v>
      </c>
      <c r="U475" s="28">
        <v>0</v>
      </c>
    </row>
    <row r="476" spans="2:21" x14ac:dyDescent="0.25">
      <c r="B476" s="63"/>
      <c r="C476" s="64"/>
      <c r="D476" s="26">
        <v>22</v>
      </c>
      <c r="E476" s="27">
        <v>0</v>
      </c>
      <c r="F476" s="28">
        <v>0</v>
      </c>
      <c r="G476" s="82"/>
      <c r="H476" s="40" t="s">
        <v>68</v>
      </c>
      <c r="I476" s="50" t="s">
        <v>68</v>
      </c>
      <c r="J476" s="92"/>
      <c r="K476" s="40" t="s">
        <v>68</v>
      </c>
      <c r="L476" s="50" t="s">
        <v>68</v>
      </c>
      <c r="M476" s="94"/>
      <c r="N476" s="112"/>
      <c r="O476" s="113"/>
      <c r="P476" s="72"/>
      <c r="Q476" s="27">
        <v>0</v>
      </c>
      <c r="R476" s="28">
        <v>0</v>
      </c>
      <c r="S476" s="72"/>
      <c r="T476" s="27">
        <v>0</v>
      </c>
      <c r="U476" s="28">
        <v>0</v>
      </c>
    </row>
    <row r="477" spans="2:21" ht="15.75" thickBot="1" x14ac:dyDescent="0.3">
      <c r="B477" s="65"/>
      <c r="C477" s="66"/>
      <c r="D477" s="31">
        <v>23</v>
      </c>
      <c r="E477" s="32">
        <v>0</v>
      </c>
      <c r="F477" s="33">
        <v>0</v>
      </c>
      <c r="G477" s="83"/>
      <c r="H477" s="51" t="s">
        <v>68</v>
      </c>
      <c r="I477" s="52" t="s">
        <v>68</v>
      </c>
      <c r="J477" s="93"/>
      <c r="K477" s="51" t="s">
        <v>68</v>
      </c>
      <c r="L477" s="52" t="s">
        <v>68</v>
      </c>
      <c r="M477" s="95"/>
      <c r="N477" s="114"/>
      <c r="O477" s="115"/>
      <c r="P477" s="73"/>
      <c r="Q477" s="32">
        <v>0</v>
      </c>
      <c r="R477" s="33">
        <v>0</v>
      </c>
      <c r="S477" s="73"/>
      <c r="T477" s="32">
        <v>0</v>
      </c>
      <c r="U477" s="33">
        <v>0</v>
      </c>
    </row>
    <row r="481" spans="2:27" ht="15.75" thickBot="1" x14ac:dyDescent="0.3"/>
    <row r="482" spans="2:27" ht="16.5" thickBot="1" x14ac:dyDescent="0.3">
      <c r="E482" s="104" t="s">
        <v>9</v>
      </c>
      <c r="F482" s="105"/>
      <c r="G482" s="105"/>
      <c r="H482" s="105"/>
      <c r="I482" s="105"/>
      <c r="J482" s="105"/>
      <c r="K482" s="105"/>
      <c r="L482" s="105"/>
      <c r="M482" s="105"/>
      <c r="N482" s="105"/>
      <c r="O482" s="105"/>
      <c r="P482" s="105"/>
      <c r="Q482" s="105"/>
      <c r="R482" s="105"/>
      <c r="S482" s="105"/>
      <c r="T482" s="105"/>
      <c r="U482" s="105"/>
      <c r="V482" s="105"/>
      <c r="W482" s="105"/>
      <c r="X482" s="105"/>
      <c r="Y482" s="105"/>
      <c r="Z482" s="105"/>
      <c r="AA482" s="106"/>
    </row>
    <row r="483" spans="2:27" ht="15.75" x14ac:dyDescent="0.25">
      <c r="E483" s="69" t="s">
        <v>12</v>
      </c>
      <c r="F483" s="70"/>
      <c r="G483" s="81"/>
      <c r="H483" s="86" t="s">
        <v>13</v>
      </c>
      <c r="I483" s="87"/>
      <c r="J483" s="91"/>
      <c r="K483" s="86" t="s">
        <v>14</v>
      </c>
      <c r="L483" s="87"/>
      <c r="M483" s="72"/>
      <c r="N483" s="84" t="s">
        <v>44</v>
      </c>
      <c r="O483" s="85"/>
      <c r="P483" s="72"/>
      <c r="Q483" s="84" t="s">
        <v>45</v>
      </c>
      <c r="R483" s="85"/>
      <c r="S483" s="72"/>
      <c r="T483" s="69" t="s">
        <v>15</v>
      </c>
      <c r="U483" s="70"/>
      <c r="V483" s="72"/>
      <c r="W483" s="69" t="s">
        <v>16</v>
      </c>
      <c r="X483" s="70"/>
      <c r="Y483" s="72"/>
      <c r="Z483" s="76" t="s">
        <v>17</v>
      </c>
      <c r="AA483" s="77"/>
    </row>
    <row r="484" spans="2:27" ht="15" customHeight="1" x14ac:dyDescent="0.25">
      <c r="E484" s="69"/>
      <c r="F484" s="70"/>
      <c r="G484" s="81"/>
      <c r="H484" s="86"/>
      <c r="I484" s="87"/>
      <c r="J484" s="91"/>
      <c r="K484" s="86"/>
      <c r="L484" s="87"/>
      <c r="M484" s="72"/>
      <c r="N484" s="86"/>
      <c r="O484" s="87"/>
      <c r="P484" s="72"/>
      <c r="Q484" s="86"/>
      <c r="R484" s="87"/>
      <c r="S484" s="72"/>
      <c r="T484" s="69"/>
      <c r="U484" s="70"/>
      <c r="V484" s="72"/>
      <c r="W484" s="2" t="s">
        <v>18</v>
      </c>
      <c r="X484" s="3" t="s">
        <v>29</v>
      </c>
      <c r="Y484" s="72"/>
      <c r="Z484" s="76"/>
      <c r="AA484" s="77"/>
    </row>
    <row r="485" spans="2:27" ht="15" customHeight="1" x14ac:dyDescent="0.25">
      <c r="E485" s="69"/>
      <c r="F485" s="70"/>
      <c r="G485" s="81"/>
      <c r="H485" s="88"/>
      <c r="I485" s="89"/>
      <c r="J485" s="91"/>
      <c r="K485" s="88"/>
      <c r="L485" s="89"/>
      <c r="M485" s="72"/>
      <c r="N485" s="86"/>
      <c r="O485" s="87"/>
      <c r="P485" s="72"/>
      <c r="Q485" s="86"/>
      <c r="R485" s="87"/>
      <c r="S485" s="72"/>
      <c r="T485" s="2" t="s">
        <v>20</v>
      </c>
      <c r="U485" s="3" t="s">
        <v>29</v>
      </c>
      <c r="V485" s="72"/>
      <c r="W485" s="2" t="s">
        <v>21</v>
      </c>
      <c r="X485" s="4" t="s">
        <v>31</v>
      </c>
      <c r="Y485" s="72"/>
      <c r="Z485" s="76"/>
      <c r="AA485" s="77"/>
    </row>
    <row r="486" spans="2:27" ht="17.25" customHeight="1" thickBot="1" x14ac:dyDescent="0.3">
      <c r="E486" s="5" t="s">
        <v>49</v>
      </c>
      <c r="F486" s="38">
        <v>16</v>
      </c>
      <c r="G486" s="81"/>
      <c r="H486" s="78" t="s">
        <v>34</v>
      </c>
      <c r="I486" s="79"/>
      <c r="J486" s="91"/>
      <c r="K486" s="78" t="s">
        <v>34</v>
      </c>
      <c r="L486" s="79"/>
      <c r="M486" s="72"/>
      <c r="N486" s="116"/>
      <c r="O486" s="117"/>
      <c r="P486" s="72"/>
      <c r="Q486" s="116"/>
      <c r="R486" s="117"/>
      <c r="S486" s="72"/>
      <c r="T486" s="7" t="s">
        <v>23</v>
      </c>
      <c r="U486" s="8" t="s">
        <v>31</v>
      </c>
      <c r="V486" s="72"/>
      <c r="W486" s="9" t="s">
        <v>24</v>
      </c>
      <c r="X486" s="10" t="s">
        <v>31</v>
      </c>
      <c r="Y486" s="72"/>
      <c r="Z486" s="9" t="s">
        <v>43</v>
      </c>
      <c r="AA486" s="11">
        <v>0</v>
      </c>
    </row>
    <row r="487" spans="2:27" ht="15.75" thickBot="1" x14ac:dyDescent="0.3">
      <c r="B487" s="59" t="s">
        <v>25</v>
      </c>
      <c r="C487" s="60"/>
      <c r="D487" s="12" t="s">
        <v>26</v>
      </c>
      <c r="E487" s="13" t="s">
        <v>27</v>
      </c>
      <c r="F487" s="14" t="s">
        <v>28</v>
      </c>
      <c r="G487" s="82"/>
      <c r="H487" s="15" t="s">
        <v>27</v>
      </c>
      <c r="I487" s="16" t="s">
        <v>28</v>
      </c>
      <c r="J487" s="91"/>
      <c r="K487" s="17" t="s">
        <v>27</v>
      </c>
      <c r="L487" s="18" t="s">
        <v>28</v>
      </c>
      <c r="M487" s="72"/>
      <c r="N487" s="17" t="s">
        <v>27</v>
      </c>
      <c r="O487" s="18" t="s">
        <v>28</v>
      </c>
      <c r="P487" s="72"/>
      <c r="Q487" s="17" t="s">
        <v>27</v>
      </c>
      <c r="R487" s="18" t="s">
        <v>28</v>
      </c>
      <c r="S487" s="72"/>
      <c r="T487" s="19" t="s">
        <v>27</v>
      </c>
      <c r="U487" s="20" t="s">
        <v>28</v>
      </c>
      <c r="V487" s="72"/>
      <c r="W487" s="19" t="s">
        <v>27</v>
      </c>
      <c r="X487" s="20" t="s">
        <v>28</v>
      </c>
      <c r="Y487" s="72"/>
      <c r="Z487" s="19" t="s">
        <v>27</v>
      </c>
      <c r="AA487" s="20" t="s">
        <v>28</v>
      </c>
    </row>
    <row r="488" spans="2:27" x14ac:dyDescent="0.25">
      <c r="B488" s="61" t="s">
        <v>9</v>
      </c>
      <c r="C488" s="62"/>
      <c r="D488" s="21">
        <v>0</v>
      </c>
      <c r="E488" s="22">
        <v>1</v>
      </c>
      <c r="F488" s="23">
        <v>1</v>
      </c>
      <c r="G488" s="82"/>
      <c r="H488" s="48" t="s">
        <v>68</v>
      </c>
      <c r="I488" s="49" t="s">
        <v>68</v>
      </c>
      <c r="J488" s="92"/>
      <c r="K488" s="48" t="s">
        <v>68</v>
      </c>
      <c r="L488" s="49" t="s">
        <v>68</v>
      </c>
      <c r="M488" s="94"/>
      <c r="N488" s="53" t="s">
        <v>70</v>
      </c>
      <c r="O488" s="54" t="s">
        <v>70</v>
      </c>
      <c r="P488" s="72"/>
      <c r="Q488" s="53" t="s">
        <v>70</v>
      </c>
      <c r="R488" s="54" t="s">
        <v>70</v>
      </c>
      <c r="S488" s="72"/>
      <c r="T488" s="22">
        <v>1</v>
      </c>
      <c r="U488" s="23">
        <v>1</v>
      </c>
      <c r="V488" s="72"/>
      <c r="W488" s="22">
        <v>0</v>
      </c>
      <c r="X488" s="23">
        <v>0</v>
      </c>
      <c r="Y488" s="72"/>
      <c r="Z488" s="22">
        <v>0</v>
      </c>
      <c r="AA488" s="23">
        <v>0</v>
      </c>
    </row>
    <row r="489" spans="2:27" x14ac:dyDescent="0.25">
      <c r="B489" s="63"/>
      <c r="C489" s="64"/>
      <c r="D489" s="26">
        <v>1</v>
      </c>
      <c r="E489" s="27">
        <v>1</v>
      </c>
      <c r="F489" s="28">
        <v>1</v>
      </c>
      <c r="G489" s="82"/>
      <c r="H489" s="40" t="s">
        <v>68</v>
      </c>
      <c r="I489" s="50" t="s">
        <v>68</v>
      </c>
      <c r="J489" s="92"/>
      <c r="K489" s="40" t="s">
        <v>68</v>
      </c>
      <c r="L489" s="50" t="s">
        <v>68</v>
      </c>
      <c r="M489" s="94"/>
      <c r="N489" s="55" t="s">
        <v>70</v>
      </c>
      <c r="O489" s="56" t="s">
        <v>70</v>
      </c>
      <c r="P489" s="72"/>
      <c r="Q489" s="55" t="s">
        <v>70</v>
      </c>
      <c r="R489" s="56" t="s">
        <v>70</v>
      </c>
      <c r="S489" s="72"/>
      <c r="T489" s="27">
        <v>1</v>
      </c>
      <c r="U489" s="28">
        <v>1</v>
      </c>
      <c r="V489" s="72"/>
      <c r="W489" s="27">
        <v>0</v>
      </c>
      <c r="X489" s="28">
        <v>0</v>
      </c>
      <c r="Y489" s="72"/>
      <c r="Z489" s="27">
        <v>0</v>
      </c>
      <c r="AA489" s="28">
        <v>0</v>
      </c>
    </row>
    <row r="490" spans="2:27" x14ac:dyDescent="0.25">
      <c r="B490" s="63"/>
      <c r="C490" s="64"/>
      <c r="D490" s="26">
        <v>2</v>
      </c>
      <c r="E490" s="27">
        <v>1</v>
      </c>
      <c r="F490" s="28">
        <v>1</v>
      </c>
      <c r="G490" s="82"/>
      <c r="H490" s="40" t="s">
        <v>68</v>
      </c>
      <c r="I490" s="50" t="s">
        <v>68</v>
      </c>
      <c r="J490" s="92"/>
      <c r="K490" s="40" t="s">
        <v>68</v>
      </c>
      <c r="L490" s="50" t="s">
        <v>68</v>
      </c>
      <c r="M490" s="94"/>
      <c r="N490" s="55" t="s">
        <v>70</v>
      </c>
      <c r="O490" s="56" t="s">
        <v>70</v>
      </c>
      <c r="P490" s="72"/>
      <c r="Q490" s="55" t="s">
        <v>70</v>
      </c>
      <c r="R490" s="56" t="s">
        <v>70</v>
      </c>
      <c r="S490" s="72"/>
      <c r="T490" s="27">
        <v>1</v>
      </c>
      <c r="U490" s="28">
        <v>1</v>
      </c>
      <c r="V490" s="72"/>
      <c r="W490" s="27">
        <v>0</v>
      </c>
      <c r="X490" s="28">
        <v>0</v>
      </c>
      <c r="Y490" s="72"/>
      <c r="Z490" s="27">
        <v>0</v>
      </c>
      <c r="AA490" s="28">
        <v>0</v>
      </c>
    </row>
    <row r="491" spans="2:27" x14ac:dyDescent="0.25">
      <c r="B491" s="63"/>
      <c r="C491" s="64"/>
      <c r="D491" s="26">
        <v>3</v>
      </c>
      <c r="E491" s="27">
        <v>1</v>
      </c>
      <c r="F491" s="28">
        <v>1</v>
      </c>
      <c r="G491" s="82"/>
      <c r="H491" s="40" t="s">
        <v>68</v>
      </c>
      <c r="I491" s="50" t="s">
        <v>68</v>
      </c>
      <c r="J491" s="92"/>
      <c r="K491" s="40" t="s">
        <v>68</v>
      </c>
      <c r="L491" s="50" t="s">
        <v>68</v>
      </c>
      <c r="M491" s="94"/>
      <c r="N491" s="55" t="s">
        <v>70</v>
      </c>
      <c r="O491" s="56" t="s">
        <v>70</v>
      </c>
      <c r="P491" s="72"/>
      <c r="Q491" s="55" t="s">
        <v>70</v>
      </c>
      <c r="R491" s="56" t="s">
        <v>70</v>
      </c>
      <c r="S491" s="72"/>
      <c r="T491" s="27">
        <v>1</v>
      </c>
      <c r="U491" s="28">
        <v>1</v>
      </c>
      <c r="V491" s="72"/>
      <c r="W491" s="27">
        <v>0</v>
      </c>
      <c r="X491" s="28">
        <v>0</v>
      </c>
      <c r="Y491" s="72"/>
      <c r="Z491" s="27">
        <v>0</v>
      </c>
      <c r="AA491" s="28">
        <v>0</v>
      </c>
    </row>
    <row r="492" spans="2:27" x14ac:dyDescent="0.25">
      <c r="B492" s="63"/>
      <c r="C492" s="64"/>
      <c r="D492" s="26">
        <v>4</v>
      </c>
      <c r="E492" s="27">
        <v>1</v>
      </c>
      <c r="F492" s="28">
        <v>1</v>
      </c>
      <c r="G492" s="82"/>
      <c r="H492" s="40" t="s">
        <v>68</v>
      </c>
      <c r="I492" s="50" t="s">
        <v>68</v>
      </c>
      <c r="J492" s="92"/>
      <c r="K492" s="40" t="s">
        <v>68</v>
      </c>
      <c r="L492" s="50" t="s">
        <v>68</v>
      </c>
      <c r="M492" s="94"/>
      <c r="N492" s="55" t="s">
        <v>70</v>
      </c>
      <c r="O492" s="56" t="s">
        <v>70</v>
      </c>
      <c r="P492" s="72"/>
      <c r="Q492" s="55" t="s">
        <v>70</v>
      </c>
      <c r="R492" s="56" t="s">
        <v>70</v>
      </c>
      <c r="S492" s="72"/>
      <c r="T492" s="27">
        <v>1</v>
      </c>
      <c r="U492" s="28">
        <v>1</v>
      </c>
      <c r="V492" s="72"/>
      <c r="W492" s="27">
        <v>0</v>
      </c>
      <c r="X492" s="28">
        <v>0</v>
      </c>
      <c r="Y492" s="72"/>
      <c r="Z492" s="27">
        <v>0</v>
      </c>
      <c r="AA492" s="28">
        <v>0</v>
      </c>
    </row>
    <row r="493" spans="2:27" x14ac:dyDescent="0.25">
      <c r="B493" s="63"/>
      <c r="C493" s="64"/>
      <c r="D493" s="26">
        <v>5</v>
      </c>
      <c r="E493" s="27">
        <v>1</v>
      </c>
      <c r="F493" s="28">
        <v>1</v>
      </c>
      <c r="G493" s="82"/>
      <c r="H493" s="40" t="s">
        <v>68</v>
      </c>
      <c r="I493" s="50" t="s">
        <v>68</v>
      </c>
      <c r="J493" s="92"/>
      <c r="K493" s="40" t="s">
        <v>68</v>
      </c>
      <c r="L493" s="50" t="s">
        <v>68</v>
      </c>
      <c r="M493" s="94"/>
      <c r="N493" s="55" t="s">
        <v>70</v>
      </c>
      <c r="O493" s="56" t="s">
        <v>70</v>
      </c>
      <c r="P493" s="72"/>
      <c r="Q493" s="55" t="s">
        <v>70</v>
      </c>
      <c r="R493" s="56" t="s">
        <v>70</v>
      </c>
      <c r="S493" s="72"/>
      <c r="T493" s="27">
        <v>1</v>
      </c>
      <c r="U493" s="28">
        <v>1</v>
      </c>
      <c r="V493" s="72"/>
      <c r="W493" s="27">
        <v>0</v>
      </c>
      <c r="X493" s="28">
        <v>0</v>
      </c>
      <c r="Y493" s="72"/>
      <c r="Z493" s="27">
        <v>0</v>
      </c>
      <c r="AA493" s="28">
        <v>0</v>
      </c>
    </row>
    <row r="494" spans="2:27" x14ac:dyDescent="0.25">
      <c r="B494" s="63"/>
      <c r="C494" s="64"/>
      <c r="D494" s="26">
        <v>6</v>
      </c>
      <c r="E494" s="27">
        <v>1</v>
      </c>
      <c r="F494" s="28">
        <v>1</v>
      </c>
      <c r="G494" s="82"/>
      <c r="H494" s="40" t="s">
        <v>68</v>
      </c>
      <c r="I494" s="50" t="s">
        <v>68</v>
      </c>
      <c r="J494" s="92"/>
      <c r="K494" s="40" t="s">
        <v>68</v>
      </c>
      <c r="L494" s="50" t="s">
        <v>68</v>
      </c>
      <c r="M494" s="94"/>
      <c r="N494" s="55" t="s">
        <v>70</v>
      </c>
      <c r="O494" s="56" t="s">
        <v>70</v>
      </c>
      <c r="P494" s="72"/>
      <c r="Q494" s="55" t="s">
        <v>70</v>
      </c>
      <c r="R494" s="56" t="s">
        <v>70</v>
      </c>
      <c r="S494" s="72"/>
      <c r="T494" s="27">
        <v>1</v>
      </c>
      <c r="U494" s="28">
        <v>1</v>
      </c>
      <c r="V494" s="72"/>
      <c r="W494" s="27">
        <v>0</v>
      </c>
      <c r="X494" s="28">
        <v>0</v>
      </c>
      <c r="Y494" s="72"/>
      <c r="Z494" s="27">
        <v>0</v>
      </c>
      <c r="AA494" s="28">
        <v>0</v>
      </c>
    </row>
    <row r="495" spans="2:27" x14ac:dyDescent="0.25">
      <c r="B495" s="63"/>
      <c r="C495" s="64"/>
      <c r="D495" s="26">
        <v>7</v>
      </c>
      <c r="E495" s="27">
        <v>1</v>
      </c>
      <c r="F495" s="28">
        <v>1</v>
      </c>
      <c r="G495" s="82"/>
      <c r="H495" s="40" t="s">
        <v>68</v>
      </c>
      <c r="I495" s="50" t="s">
        <v>68</v>
      </c>
      <c r="J495" s="92"/>
      <c r="K495" s="40" t="s">
        <v>68</v>
      </c>
      <c r="L495" s="50" t="s">
        <v>68</v>
      </c>
      <c r="M495" s="94"/>
      <c r="N495" s="55" t="s">
        <v>70</v>
      </c>
      <c r="O495" s="56" t="s">
        <v>70</v>
      </c>
      <c r="P495" s="72"/>
      <c r="Q495" s="55" t="s">
        <v>70</v>
      </c>
      <c r="R495" s="56" t="s">
        <v>70</v>
      </c>
      <c r="S495" s="72"/>
      <c r="T495" s="27">
        <v>1</v>
      </c>
      <c r="U495" s="28">
        <v>1</v>
      </c>
      <c r="V495" s="72"/>
      <c r="W495" s="27">
        <v>0</v>
      </c>
      <c r="X495" s="28">
        <v>0</v>
      </c>
      <c r="Y495" s="72"/>
      <c r="Z495" s="27">
        <v>0</v>
      </c>
      <c r="AA495" s="28">
        <v>0</v>
      </c>
    </row>
    <row r="496" spans="2:27" x14ac:dyDescent="0.25">
      <c r="B496" s="63"/>
      <c r="C496" s="64"/>
      <c r="D496" s="26">
        <v>8</v>
      </c>
      <c r="E496" s="27">
        <v>1</v>
      </c>
      <c r="F496" s="28">
        <v>1</v>
      </c>
      <c r="G496" s="82"/>
      <c r="H496" s="40" t="s">
        <v>68</v>
      </c>
      <c r="I496" s="50" t="s">
        <v>68</v>
      </c>
      <c r="J496" s="92"/>
      <c r="K496" s="40" t="s">
        <v>68</v>
      </c>
      <c r="L496" s="50" t="s">
        <v>68</v>
      </c>
      <c r="M496" s="94"/>
      <c r="N496" s="55" t="s">
        <v>70</v>
      </c>
      <c r="O496" s="56" t="s">
        <v>70</v>
      </c>
      <c r="P496" s="72"/>
      <c r="Q496" s="55" t="s">
        <v>70</v>
      </c>
      <c r="R496" s="56" t="s">
        <v>70</v>
      </c>
      <c r="S496" s="72"/>
      <c r="T496" s="27">
        <v>1</v>
      </c>
      <c r="U496" s="28">
        <v>1</v>
      </c>
      <c r="V496" s="72"/>
      <c r="W496" s="27">
        <v>1</v>
      </c>
      <c r="X496" s="28">
        <v>1</v>
      </c>
      <c r="Y496" s="72"/>
      <c r="Z496" s="27">
        <v>0</v>
      </c>
      <c r="AA496" s="28">
        <v>0</v>
      </c>
    </row>
    <row r="497" spans="2:27" x14ac:dyDescent="0.25">
      <c r="B497" s="63"/>
      <c r="C497" s="64"/>
      <c r="D497" s="26">
        <v>9</v>
      </c>
      <c r="E497" s="27">
        <v>1</v>
      </c>
      <c r="F497" s="28">
        <v>1</v>
      </c>
      <c r="G497" s="82"/>
      <c r="H497" s="40" t="s">
        <v>68</v>
      </c>
      <c r="I497" s="50" t="s">
        <v>68</v>
      </c>
      <c r="J497" s="92"/>
      <c r="K497" s="40" t="s">
        <v>68</v>
      </c>
      <c r="L497" s="50" t="s">
        <v>68</v>
      </c>
      <c r="M497" s="94"/>
      <c r="N497" s="55" t="s">
        <v>70</v>
      </c>
      <c r="O497" s="56" t="s">
        <v>70</v>
      </c>
      <c r="P497" s="72"/>
      <c r="Q497" s="55" t="s">
        <v>70</v>
      </c>
      <c r="R497" s="56" t="s">
        <v>70</v>
      </c>
      <c r="S497" s="72"/>
      <c r="T497" s="27">
        <v>1</v>
      </c>
      <c r="U497" s="28">
        <v>1</v>
      </c>
      <c r="V497" s="72"/>
      <c r="W497" s="27">
        <v>1</v>
      </c>
      <c r="X497" s="28">
        <v>1</v>
      </c>
      <c r="Y497" s="72"/>
      <c r="Z497" s="27">
        <v>0</v>
      </c>
      <c r="AA497" s="28">
        <v>0</v>
      </c>
    </row>
    <row r="498" spans="2:27" x14ac:dyDescent="0.25">
      <c r="B498" s="63"/>
      <c r="C498" s="64"/>
      <c r="D498" s="26">
        <v>10</v>
      </c>
      <c r="E498" s="27">
        <v>1</v>
      </c>
      <c r="F498" s="28">
        <v>1</v>
      </c>
      <c r="G498" s="82"/>
      <c r="H498" s="40" t="s">
        <v>68</v>
      </c>
      <c r="I498" s="50" t="s">
        <v>68</v>
      </c>
      <c r="J498" s="92"/>
      <c r="K498" s="40" t="s">
        <v>68</v>
      </c>
      <c r="L498" s="50" t="s">
        <v>68</v>
      </c>
      <c r="M498" s="94"/>
      <c r="N498" s="55" t="s">
        <v>70</v>
      </c>
      <c r="O498" s="56" t="s">
        <v>70</v>
      </c>
      <c r="P498" s="72"/>
      <c r="Q498" s="55" t="s">
        <v>70</v>
      </c>
      <c r="R498" s="56" t="s">
        <v>70</v>
      </c>
      <c r="S498" s="72"/>
      <c r="T498" s="27">
        <v>1</v>
      </c>
      <c r="U498" s="28">
        <v>1</v>
      </c>
      <c r="V498" s="72"/>
      <c r="W498" s="27">
        <v>1</v>
      </c>
      <c r="X498" s="28">
        <v>1</v>
      </c>
      <c r="Y498" s="72"/>
      <c r="Z498" s="27">
        <v>0</v>
      </c>
      <c r="AA498" s="28">
        <v>0</v>
      </c>
    </row>
    <row r="499" spans="2:27" x14ac:dyDescent="0.25">
      <c r="B499" s="63"/>
      <c r="C499" s="64"/>
      <c r="D499" s="26">
        <v>11</v>
      </c>
      <c r="E499" s="27">
        <v>1</v>
      </c>
      <c r="F499" s="28">
        <v>1</v>
      </c>
      <c r="G499" s="82"/>
      <c r="H499" s="40" t="s">
        <v>68</v>
      </c>
      <c r="I499" s="50" t="s">
        <v>68</v>
      </c>
      <c r="J499" s="92"/>
      <c r="K499" s="40" t="s">
        <v>68</v>
      </c>
      <c r="L499" s="50" t="s">
        <v>68</v>
      </c>
      <c r="M499" s="94"/>
      <c r="N499" s="55" t="s">
        <v>70</v>
      </c>
      <c r="O499" s="56" t="s">
        <v>70</v>
      </c>
      <c r="P499" s="72"/>
      <c r="Q499" s="55" t="s">
        <v>70</v>
      </c>
      <c r="R499" s="56" t="s">
        <v>70</v>
      </c>
      <c r="S499" s="72"/>
      <c r="T499" s="27">
        <v>1</v>
      </c>
      <c r="U499" s="28">
        <v>1</v>
      </c>
      <c r="V499" s="72"/>
      <c r="W499" s="27">
        <v>1</v>
      </c>
      <c r="X499" s="28">
        <v>1</v>
      </c>
      <c r="Y499" s="72"/>
      <c r="Z499" s="27">
        <v>0</v>
      </c>
      <c r="AA499" s="28">
        <v>0</v>
      </c>
    </row>
    <row r="500" spans="2:27" x14ac:dyDescent="0.25">
      <c r="B500" s="63"/>
      <c r="C500" s="64"/>
      <c r="D500" s="26">
        <v>12</v>
      </c>
      <c r="E500" s="27">
        <v>1</v>
      </c>
      <c r="F500" s="28">
        <v>1</v>
      </c>
      <c r="G500" s="82"/>
      <c r="H500" s="40" t="s">
        <v>68</v>
      </c>
      <c r="I500" s="50" t="s">
        <v>68</v>
      </c>
      <c r="J500" s="92"/>
      <c r="K500" s="40" t="s">
        <v>68</v>
      </c>
      <c r="L500" s="50" t="s">
        <v>68</v>
      </c>
      <c r="M500" s="94"/>
      <c r="N500" s="55" t="s">
        <v>70</v>
      </c>
      <c r="O500" s="56" t="s">
        <v>70</v>
      </c>
      <c r="P500" s="72"/>
      <c r="Q500" s="55" t="s">
        <v>70</v>
      </c>
      <c r="R500" s="56" t="s">
        <v>70</v>
      </c>
      <c r="S500" s="72"/>
      <c r="T500" s="27">
        <v>1</v>
      </c>
      <c r="U500" s="28">
        <v>1</v>
      </c>
      <c r="V500" s="72"/>
      <c r="W500" s="27">
        <v>1</v>
      </c>
      <c r="X500" s="28">
        <v>1</v>
      </c>
      <c r="Y500" s="72"/>
      <c r="Z500" s="27">
        <v>0</v>
      </c>
      <c r="AA500" s="28">
        <v>0</v>
      </c>
    </row>
    <row r="501" spans="2:27" x14ac:dyDescent="0.25">
      <c r="B501" s="63"/>
      <c r="C501" s="64"/>
      <c r="D501" s="26">
        <v>13</v>
      </c>
      <c r="E501" s="27">
        <v>1</v>
      </c>
      <c r="F501" s="28">
        <v>1</v>
      </c>
      <c r="G501" s="82"/>
      <c r="H501" s="40" t="s">
        <v>68</v>
      </c>
      <c r="I501" s="50" t="s">
        <v>68</v>
      </c>
      <c r="J501" s="92"/>
      <c r="K501" s="40" t="s">
        <v>68</v>
      </c>
      <c r="L501" s="50" t="s">
        <v>68</v>
      </c>
      <c r="M501" s="94"/>
      <c r="N501" s="55" t="s">
        <v>70</v>
      </c>
      <c r="O501" s="56" t="s">
        <v>70</v>
      </c>
      <c r="P501" s="72"/>
      <c r="Q501" s="55" t="s">
        <v>70</v>
      </c>
      <c r="R501" s="56" t="s">
        <v>70</v>
      </c>
      <c r="S501" s="72"/>
      <c r="T501" s="27">
        <v>1</v>
      </c>
      <c r="U501" s="28">
        <v>1</v>
      </c>
      <c r="V501" s="72"/>
      <c r="W501" s="27">
        <v>1</v>
      </c>
      <c r="X501" s="28">
        <v>1</v>
      </c>
      <c r="Y501" s="72"/>
      <c r="Z501" s="27">
        <v>0</v>
      </c>
      <c r="AA501" s="28">
        <v>0</v>
      </c>
    </row>
    <row r="502" spans="2:27" x14ac:dyDescent="0.25">
      <c r="B502" s="63"/>
      <c r="C502" s="64"/>
      <c r="D502" s="26">
        <v>14</v>
      </c>
      <c r="E502" s="27">
        <v>1</v>
      </c>
      <c r="F502" s="28">
        <v>1</v>
      </c>
      <c r="G502" s="82"/>
      <c r="H502" s="40" t="s">
        <v>68</v>
      </c>
      <c r="I502" s="50" t="s">
        <v>68</v>
      </c>
      <c r="J502" s="92"/>
      <c r="K502" s="40" t="s">
        <v>68</v>
      </c>
      <c r="L502" s="50" t="s">
        <v>68</v>
      </c>
      <c r="M502" s="94"/>
      <c r="N502" s="55" t="s">
        <v>70</v>
      </c>
      <c r="O502" s="56" t="s">
        <v>70</v>
      </c>
      <c r="P502" s="72"/>
      <c r="Q502" s="55" t="s">
        <v>70</v>
      </c>
      <c r="R502" s="56" t="s">
        <v>70</v>
      </c>
      <c r="S502" s="72"/>
      <c r="T502" s="27">
        <v>1</v>
      </c>
      <c r="U502" s="28">
        <v>1</v>
      </c>
      <c r="V502" s="72"/>
      <c r="W502" s="27">
        <v>1</v>
      </c>
      <c r="X502" s="28">
        <v>1</v>
      </c>
      <c r="Y502" s="72"/>
      <c r="Z502" s="27">
        <v>0</v>
      </c>
      <c r="AA502" s="28">
        <v>0</v>
      </c>
    </row>
    <row r="503" spans="2:27" x14ac:dyDescent="0.25">
      <c r="B503" s="63"/>
      <c r="C503" s="64"/>
      <c r="D503" s="26">
        <v>15</v>
      </c>
      <c r="E503" s="27">
        <v>1</v>
      </c>
      <c r="F503" s="28">
        <v>1</v>
      </c>
      <c r="G503" s="82"/>
      <c r="H503" s="40" t="s">
        <v>68</v>
      </c>
      <c r="I503" s="50" t="s">
        <v>68</v>
      </c>
      <c r="J503" s="92"/>
      <c r="K503" s="40" t="s">
        <v>68</v>
      </c>
      <c r="L503" s="50" t="s">
        <v>68</v>
      </c>
      <c r="M503" s="94"/>
      <c r="N503" s="55" t="s">
        <v>70</v>
      </c>
      <c r="O503" s="56" t="s">
        <v>70</v>
      </c>
      <c r="P503" s="72"/>
      <c r="Q503" s="55" t="s">
        <v>70</v>
      </c>
      <c r="R503" s="56" t="s">
        <v>70</v>
      </c>
      <c r="S503" s="72"/>
      <c r="T503" s="27">
        <v>1</v>
      </c>
      <c r="U503" s="28">
        <v>1</v>
      </c>
      <c r="V503" s="72"/>
      <c r="W503" s="27">
        <v>1</v>
      </c>
      <c r="X503" s="28">
        <v>1</v>
      </c>
      <c r="Y503" s="72"/>
      <c r="Z503" s="27">
        <v>0</v>
      </c>
      <c r="AA503" s="28">
        <v>0</v>
      </c>
    </row>
    <row r="504" spans="2:27" x14ac:dyDescent="0.25">
      <c r="B504" s="63"/>
      <c r="C504" s="64"/>
      <c r="D504" s="26">
        <v>16</v>
      </c>
      <c r="E504" s="27">
        <v>1</v>
      </c>
      <c r="F504" s="28">
        <v>1</v>
      </c>
      <c r="G504" s="82"/>
      <c r="H504" s="40" t="s">
        <v>68</v>
      </c>
      <c r="I504" s="50" t="s">
        <v>68</v>
      </c>
      <c r="J504" s="92"/>
      <c r="K504" s="40" t="s">
        <v>68</v>
      </c>
      <c r="L504" s="50" t="s">
        <v>68</v>
      </c>
      <c r="M504" s="94"/>
      <c r="N504" s="55" t="s">
        <v>70</v>
      </c>
      <c r="O504" s="56" t="s">
        <v>70</v>
      </c>
      <c r="P504" s="72"/>
      <c r="Q504" s="55" t="s">
        <v>70</v>
      </c>
      <c r="R504" s="56" t="s">
        <v>70</v>
      </c>
      <c r="S504" s="72"/>
      <c r="T504" s="27">
        <v>1</v>
      </c>
      <c r="U504" s="28">
        <v>1</v>
      </c>
      <c r="V504" s="72"/>
      <c r="W504" s="27">
        <v>1</v>
      </c>
      <c r="X504" s="28">
        <v>1</v>
      </c>
      <c r="Y504" s="72"/>
      <c r="Z504" s="27">
        <v>0</v>
      </c>
      <c r="AA504" s="28">
        <v>0</v>
      </c>
    </row>
    <row r="505" spans="2:27" x14ac:dyDescent="0.25">
      <c r="B505" s="63"/>
      <c r="C505" s="64"/>
      <c r="D505" s="26">
        <v>17</v>
      </c>
      <c r="E505" s="27">
        <v>1</v>
      </c>
      <c r="F505" s="28">
        <v>1</v>
      </c>
      <c r="G505" s="82"/>
      <c r="H505" s="40" t="s">
        <v>68</v>
      </c>
      <c r="I505" s="50" t="s">
        <v>68</v>
      </c>
      <c r="J505" s="92"/>
      <c r="K505" s="40" t="s">
        <v>68</v>
      </c>
      <c r="L505" s="50" t="s">
        <v>68</v>
      </c>
      <c r="M505" s="94"/>
      <c r="N505" s="55" t="s">
        <v>70</v>
      </c>
      <c r="O505" s="56" t="s">
        <v>70</v>
      </c>
      <c r="P505" s="72"/>
      <c r="Q505" s="55" t="s">
        <v>70</v>
      </c>
      <c r="R505" s="56" t="s">
        <v>70</v>
      </c>
      <c r="S505" s="72"/>
      <c r="T505" s="27">
        <v>1</v>
      </c>
      <c r="U505" s="28">
        <v>1</v>
      </c>
      <c r="V505" s="72"/>
      <c r="W505" s="27">
        <v>1</v>
      </c>
      <c r="X505" s="28">
        <v>1</v>
      </c>
      <c r="Y505" s="72"/>
      <c r="Z505" s="27">
        <v>0</v>
      </c>
      <c r="AA505" s="28">
        <v>0</v>
      </c>
    </row>
    <row r="506" spans="2:27" x14ac:dyDescent="0.25">
      <c r="B506" s="63"/>
      <c r="C506" s="64"/>
      <c r="D506" s="26">
        <v>18</v>
      </c>
      <c r="E506" s="27">
        <v>1</v>
      </c>
      <c r="F506" s="28">
        <v>1</v>
      </c>
      <c r="G506" s="82"/>
      <c r="H506" s="40" t="s">
        <v>68</v>
      </c>
      <c r="I506" s="50" t="s">
        <v>68</v>
      </c>
      <c r="J506" s="92"/>
      <c r="K506" s="40" t="s">
        <v>68</v>
      </c>
      <c r="L506" s="50" t="s">
        <v>68</v>
      </c>
      <c r="M506" s="94"/>
      <c r="N506" s="55" t="s">
        <v>70</v>
      </c>
      <c r="O506" s="56" t="s">
        <v>70</v>
      </c>
      <c r="P506" s="72"/>
      <c r="Q506" s="55" t="s">
        <v>70</v>
      </c>
      <c r="R506" s="56" t="s">
        <v>70</v>
      </c>
      <c r="S506" s="72"/>
      <c r="T506" s="27">
        <v>1</v>
      </c>
      <c r="U506" s="28">
        <v>1</v>
      </c>
      <c r="V506" s="72"/>
      <c r="W506" s="27">
        <v>0</v>
      </c>
      <c r="X506" s="28">
        <v>0</v>
      </c>
      <c r="Y506" s="72"/>
      <c r="Z506" s="27">
        <v>0</v>
      </c>
      <c r="AA506" s="28">
        <v>0</v>
      </c>
    </row>
    <row r="507" spans="2:27" x14ac:dyDescent="0.25">
      <c r="B507" s="63"/>
      <c r="C507" s="64"/>
      <c r="D507" s="26">
        <v>19</v>
      </c>
      <c r="E507" s="27">
        <v>1</v>
      </c>
      <c r="F507" s="28">
        <v>1</v>
      </c>
      <c r="G507" s="82"/>
      <c r="H507" s="40" t="s">
        <v>68</v>
      </c>
      <c r="I507" s="50" t="s">
        <v>68</v>
      </c>
      <c r="J507" s="92"/>
      <c r="K507" s="40" t="s">
        <v>68</v>
      </c>
      <c r="L507" s="50" t="s">
        <v>68</v>
      </c>
      <c r="M507" s="94"/>
      <c r="N507" s="55" t="s">
        <v>70</v>
      </c>
      <c r="O507" s="56" t="s">
        <v>70</v>
      </c>
      <c r="P507" s="72"/>
      <c r="Q507" s="55" t="s">
        <v>70</v>
      </c>
      <c r="R507" s="56" t="s">
        <v>70</v>
      </c>
      <c r="S507" s="72"/>
      <c r="T507" s="27">
        <v>1</v>
      </c>
      <c r="U507" s="28">
        <v>1</v>
      </c>
      <c r="V507" s="72"/>
      <c r="W507" s="27">
        <v>0</v>
      </c>
      <c r="X507" s="28">
        <v>0</v>
      </c>
      <c r="Y507" s="72"/>
      <c r="Z507" s="27">
        <v>0</v>
      </c>
      <c r="AA507" s="28">
        <v>0</v>
      </c>
    </row>
    <row r="508" spans="2:27" x14ac:dyDescent="0.25">
      <c r="B508" s="63"/>
      <c r="C508" s="64"/>
      <c r="D508" s="26">
        <v>20</v>
      </c>
      <c r="E508" s="27">
        <v>1</v>
      </c>
      <c r="F508" s="28">
        <v>1</v>
      </c>
      <c r="G508" s="82"/>
      <c r="H508" s="40" t="s">
        <v>68</v>
      </c>
      <c r="I508" s="50" t="s">
        <v>68</v>
      </c>
      <c r="J508" s="92"/>
      <c r="K508" s="40" t="s">
        <v>68</v>
      </c>
      <c r="L508" s="50" t="s">
        <v>68</v>
      </c>
      <c r="M508" s="94"/>
      <c r="N508" s="55" t="s">
        <v>70</v>
      </c>
      <c r="O508" s="56" t="s">
        <v>70</v>
      </c>
      <c r="P508" s="72"/>
      <c r="Q508" s="55" t="s">
        <v>70</v>
      </c>
      <c r="R508" s="56" t="s">
        <v>70</v>
      </c>
      <c r="S508" s="72"/>
      <c r="T508" s="27">
        <v>1</v>
      </c>
      <c r="U508" s="28">
        <v>1</v>
      </c>
      <c r="V508" s="72"/>
      <c r="W508" s="27">
        <v>0</v>
      </c>
      <c r="X508" s="28">
        <v>0</v>
      </c>
      <c r="Y508" s="72"/>
      <c r="Z508" s="27">
        <v>0</v>
      </c>
      <c r="AA508" s="28">
        <v>0</v>
      </c>
    </row>
    <row r="509" spans="2:27" x14ac:dyDescent="0.25">
      <c r="B509" s="63"/>
      <c r="C509" s="64"/>
      <c r="D509" s="26">
        <v>21</v>
      </c>
      <c r="E509" s="27">
        <v>1</v>
      </c>
      <c r="F509" s="28">
        <v>1</v>
      </c>
      <c r="G509" s="82"/>
      <c r="H509" s="40" t="s">
        <v>68</v>
      </c>
      <c r="I509" s="50" t="s">
        <v>68</v>
      </c>
      <c r="J509" s="92"/>
      <c r="K509" s="40" t="s">
        <v>68</v>
      </c>
      <c r="L509" s="50" t="s">
        <v>68</v>
      </c>
      <c r="M509" s="94"/>
      <c r="N509" s="55" t="s">
        <v>70</v>
      </c>
      <c r="O509" s="56" t="s">
        <v>70</v>
      </c>
      <c r="P509" s="72"/>
      <c r="Q509" s="55" t="s">
        <v>70</v>
      </c>
      <c r="R509" s="56" t="s">
        <v>70</v>
      </c>
      <c r="S509" s="72"/>
      <c r="T509" s="27">
        <v>1</v>
      </c>
      <c r="U509" s="28">
        <v>1</v>
      </c>
      <c r="V509" s="72"/>
      <c r="W509" s="27">
        <v>0</v>
      </c>
      <c r="X509" s="28">
        <v>0</v>
      </c>
      <c r="Y509" s="72"/>
      <c r="Z509" s="27">
        <v>0</v>
      </c>
      <c r="AA509" s="28">
        <v>0</v>
      </c>
    </row>
    <row r="510" spans="2:27" x14ac:dyDescent="0.25">
      <c r="B510" s="63"/>
      <c r="C510" s="64"/>
      <c r="D510" s="26">
        <v>22</v>
      </c>
      <c r="E510" s="27">
        <v>1</v>
      </c>
      <c r="F510" s="28">
        <v>1</v>
      </c>
      <c r="G510" s="82"/>
      <c r="H510" s="40" t="s">
        <v>68</v>
      </c>
      <c r="I510" s="50" t="s">
        <v>68</v>
      </c>
      <c r="J510" s="92"/>
      <c r="K510" s="40" t="s">
        <v>68</v>
      </c>
      <c r="L510" s="50" t="s">
        <v>68</v>
      </c>
      <c r="M510" s="94"/>
      <c r="N510" s="55" t="s">
        <v>70</v>
      </c>
      <c r="O510" s="56" t="s">
        <v>70</v>
      </c>
      <c r="P510" s="72"/>
      <c r="Q510" s="55" t="s">
        <v>70</v>
      </c>
      <c r="R510" s="56" t="s">
        <v>70</v>
      </c>
      <c r="S510" s="72"/>
      <c r="T510" s="27">
        <v>1</v>
      </c>
      <c r="U510" s="28">
        <v>1</v>
      </c>
      <c r="V510" s="72"/>
      <c r="W510" s="27">
        <v>0</v>
      </c>
      <c r="X510" s="28">
        <v>0</v>
      </c>
      <c r="Y510" s="72"/>
      <c r="Z510" s="27">
        <v>0</v>
      </c>
      <c r="AA510" s="28">
        <v>0</v>
      </c>
    </row>
    <row r="511" spans="2:27" ht="15.75" thickBot="1" x14ac:dyDescent="0.3">
      <c r="B511" s="65"/>
      <c r="C511" s="66"/>
      <c r="D511" s="31">
        <v>23</v>
      </c>
      <c r="E511" s="32">
        <v>1</v>
      </c>
      <c r="F511" s="33">
        <v>1</v>
      </c>
      <c r="G511" s="83"/>
      <c r="H511" s="51" t="s">
        <v>68</v>
      </c>
      <c r="I511" s="52" t="s">
        <v>68</v>
      </c>
      <c r="J511" s="93"/>
      <c r="K511" s="51" t="s">
        <v>68</v>
      </c>
      <c r="L511" s="52" t="s">
        <v>68</v>
      </c>
      <c r="M511" s="95"/>
      <c r="N511" s="57" t="s">
        <v>70</v>
      </c>
      <c r="O511" s="58" t="s">
        <v>70</v>
      </c>
      <c r="P511" s="73"/>
      <c r="Q511" s="57" t="s">
        <v>70</v>
      </c>
      <c r="R511" s="58" t="s">
        <v>70</v>
      </c>
      <c r="S511" s="73"/>
      <c r="T511" s="32">
        <v>1</v>
      </c>
      <c r="U511" s="33">
        <v>1</v>
      </c>
      <c r="V511" s="73"/>
      <c r="W511" s="32">
        <v>0</v>
      </c>
      <c r="X511" s="33">
        <v>0</v>
      </c>
      <c r="Y511" s="73"/>
      <c r="Z511" s="32">
        <v>0</v>
      </c>
      <c r="AA511" s="33">
        <v>0</v>
      </c>
    </row>
    <row r="514" spans="2:21" x14ac:dyDescent="0.25">
      <c r="B514" s="1" t="s">
        <v>65</v>
      </c>
    </row>
    <row r="517" spans="2:21" ht="15.75" thickBot="1" x14ac:dyDescent="0.3"/>
    <row r="518" spans="2:21" ht="16.5" thickBot="1" x14ac:dyDescent="0.3">
      <c r="E518" s="104" t="s">
        <v>48</v>
      </c>
      <c r="F518" s="105"/>
      <c r="G518" s="105"/>
      <c r="H518" s="105"/>
      <c r="I518" s="105"/>
      <c r="J518" s="105"/>
      <c r="K518" s="105"/>
      <c r="L518" s="105"/>
      <c r="M518" s="105"/>
      <c r="N518" s="105"/>
      <c r="O518" s="105"/>
      <c r="P518" s="105"/>
      <c r="Q518" s="105"/>
      <c r="R518" s="105"/>
      <c r="S518" s="105"/>
      <c r="T518" s="105"/>
      <c r="U518" s="106"/>
    </row>
    <row r="519" spans="2:21" ht="15.75" x14ac:dyDescent="0.25">
      <c r="E519" s="67" t="s">
        <v>12</v>
      </c>
      <c r="F519" s="68"/>
      <c r="G519" s="80"/>
      <c r="H519" s="86" t="s">
        <v>13</v>
      </c>
      <c r="I519" s="87"/>
      <c r="J519" s="91"/>
      <c r="K519" s="86" t="s">
        <v>14</v>
      </c>
      <c r="L519" s="87"/>
      <c r="M519" s="71"/>
      <c r="N519" s="67" t="s">
        <v>15</v>
      </c>
      <c r="O519" s="68"/>
      <c r="P519" s="71"/>
      <c r="Q519" s="67" t="s">
        <v>16</v>
      </c>
      <c r="R519" s="68"/>
      <c r="S519" s="71"/>
      <c r="T519" s="74" t="s">
        <v>17</v>
      </c>
      <c r="U519" s="75"/>
    </row>
    <row r="520" spans="2:21" ht="15" customHeight="1" x14ac:dyDescent="0.25">
      <c r="E520" s="69"/>
      <c r="F520" s="70"/>
      <c r="G520" s="81"/>
      <c r="H520" s="86"/>
      <c r="I520" s="87"/>
      <c r="J520" s="91"/>
      <c r="K520" s="86"/>
      <c r="L520" s="87"/>
      <c r="M520" s="72"/>
      <c r="N520" s="69"/>
      <c r="O520" s="70"/>
      <c r="P520" s="72"/>
      <c r="Q520" s="2" t="s">
        <v>18</v>
      </c>
      <c r="R520" s="3" t="s">
        <v>29</v>
      </c>
      <c r="S520" s="72"/>
      <c r="T520" s="76"/>
      <c r="U520" s="77"/>
    </row>
    <row r="521" spans="2:21" ht="15" customHeight="1" x14ac:dyDescent="0.25">
      <c r="E521" s="69"/>
      <c r="F521" s="70"/>
      <c r="G521" s="81"/>
      <c r="H521" s="88"/>
      <c r="I521" s="89"/>
      <c r="J521" s="91"/>
      <c r="K521" s="88"/>
      <c r="L521" s="89"/>
      <c r="M521" s="72"/>
      <c r="N521" s="2" t="s">
        <v>20</v>
      </c>
      <c r="O521" s="3" t="s">
        <v>29</v>
      </c>
      <c r="P521" s="72"/>
      <c r="Q521" s="2" t="s">
        <v>21</v>
      </c>
      <c r="R521" s="4" t="s">
        <v>31</v>
      </c>
      <c r="S521" s="72"/>
      <c r="T521" s="76"/>
      <c r="U521" s="77"/>
    </row>
    <row r="522" spans="2:21" ht="17.25" customHeight="1" thickBot="1" x14ac:dyDescent="0.3">
      <c r="E522" s="5" t="s">
        <v>42</v>
      </c>
      <c r="F522" s="38">
        <v>2</v>
      </c>
      <c r="G522" s="81"/>
      <c r="H522" s="78" t="s">
        <v>34</v>
      </c>
      <c r="I522" s="79"/>
      <c r="J522" s="91"/>
      <c r="K522" s="78" t="s">
        <v>34</v>
      </c>
      <c r="L522" s="79"/>
      <c r="M522" s="72"/>
      <c r="N522" s="7" t="s">
        <v>23</v>
      </c>
      <c r="O522" s="8" t="s">
        <v>31</v>
      </c>
      <c r="P522" s="72"/>
      <c r="Q522" s="9" t="s">
        <v>24</v>
      </c>
      <c r="R522" s="10" t="s">
        <v>31</v>
      </c>
      <c r="S522" s="72"/>
      <c r="T522" s="9" t="s">
        <v>43</v>
      </c>
      <c r="U522" s="11">
        <v>0</v>
      </c>
    </row>
    <row r="523" spans="2:21" ht="15.75" thickBot="1" x14ac:dyDescent="0.3">
      <c r="B523" s="59" t="s">
        <v>25</v>
      </c>
      <c r="C523" s="60"/>
      <c r="D523" s="12" t="s">
        <v>26</v>
      </c>
      <c r="E523" s="13" t="s">
        <v>27</v>
      </c>
      <c r="F523" s="14" t="s">
        <v>28</v>
      </c>
      <c r="G523" s="82"/>
      <c r="H523" s="15" t="s">
        <v>27</v>
      </c>
      <c r="I523" s="16" t="s">
        <v>28</v>
      </c>
      <c r="J523" s="91"/>
      <c r="K523" s="17" t="s">
        <v>27</v>
      </c>
      <c r="L523" s="18" t="s">
        <v>28</v>
      </c>
      <c r="M523" s="72"/>
      <c r="N523" s="19" t="s">
        <v>27</v>
      </c>
      <c r="O523" s="20" t="s">
        <v>28</v>
      </c>
      <c r="P523" s="72"/>
      <c r="Q523" s="19" t="s">
        <v>27</v>
      </c>
      <c r="R523" s="20" t="s">
        <v>28</v>
      </c>
      <c r="S523" s="72"/>
      <c r="T523" s="19" t="s">
        <v>27</v>
      </c>
      <c r="U523" s="20" t="s">
        <v>28</v>
      </c>
    </row>
    <row r="524" spans="2:21" x14ac:dyDescent="0.25">
      <c r="B524" s="61" t="s">
        <v>48</v>
      </c>
      <c r="C524" s="62"/>
      <c r="D524" s="21">
        <v>0</v>
      </c>
      <c r="E524" s="22">
        <v>0</v>
      </c>
      <c r="F524" s="23">
        <v>0</v>
      </c>
      <c r="G524" s="82"/>
      <c r="H524" s="48" t="s">
        <v>68</v>
      </c>
      <c r="I524" s="49" t="s">
        <v>68</v>
      </c>
      <c r="J524" s="92"/>
      <c r="K524" s="48" t="s">
        <v>68</v>
      </c>
      <c r="L524" s="49" t="s">
        <v>68</v>
      </c>
      <c r="M524" s="94"/>
      <c r="N524" s="22">
        <v>0</v>
      </c>
      <c r="O524" s="23">
        <v>0</v>
      </c>
      <c r="P524" s="72"/>
      <c r="Q524" s="22">
        <v>0</v>
      </c>
      <c r="R524" s="23">
        <v>0</v>
      </c>
      <c r="S524" s="72"/>
      <c r="T524" s="22">
        <v>0</v>
      </c>
      <c r="U524" s="23">
        <v>0</v>
      </c>
    </row>
    <row r="525" spans="2:21" x14ac:dyDescent="0.25">
      <c r="B525" s="63"/>
      <c r="C525" s="64"/>
      <c r="D525" s="26">
        <v>1</v>
      </c>
      <c r="E525" s="27">
        <v>0</v>
      </c>
      <c r="F525" s="28">
        <v>0</v>
      </c>
      <c r="G525" s="82"/>
      <c r="H525" s="40" t="s">
        <v>68</v>
      </c>
      <c r="I525" s="50" t="s">
        <v>68</v>
      </c>
      <c r="J525" s="92"/>
      <c r="K525" s="40" t="s">
        <v>68</v>
      </c>
      <c r="L525" s="50" t="s">
        <v>68</v>
      </c>
      <c r="M525" s="94"/>
      <c r="N525" s="27">
        <v>0</v>
      </c>
      <c r="O525" s="28">
        <v>0</v>
      </c>
      <c r="P525" s="72"/>
      <c r="Q525" s="27">
        <v>0</v>
      </c>
      <c r="R525" s="28">
        <v>0</v>
      </c>
      <c r="S525" s="72"/>
      <c r="T525" s="27">
        <v>0</v>
      </c>
      <c r="U525" s="28">
        <v>0</v>
      </c>
    </row>
    <row r="526" spans="2:21" x14ac:dyDescent="0.25">
      <c r="B526" s="63"/>
      <c r="C526" s="64"/>
      <c r="D526" s="26">
        <v>2</v>
      </c>
      <c r="E526" s="27">
        <v>0</v>
      </c>
      <c r="F526" s="28">
        <v>0</v>
      </c>
      <c r="G526" s="82"/>
      <c r="H526" s="40" t="s">
        <v>68</v>
      </c>
      <c r="I526" s="50" t="s">
        <v>68</v>
      </c>
      <c r="J526" s="92"/>
      <c r="K526" s="40" t="s">
        <v>68</v>
      </c>
      <c r="L526" s="50" t="s">
        <v>68</v>
      </c>
      <c r="M526" s="94"/>
      <c r="N526" s="27">
        <v>0</v>
      </c>
      <c r="O526" s="28">
        <v>0</v>
      </c>
      <c r="P526" s="72"/>
      <c r="Q526" s="27">
        <v>0</v>
      </c>
      <c r="R526" s="28">
        <v>0</v>
      </c>
      <c r="S526" s="72"/>
      <c r="T526" s="27">
        <v>0</v>
      </c>
      <c r="U526" s="28">
        <v>0</v>
      </c>
    </row>
    <row r="527" spans="2:21" x14ac:dyDescent="0.25">
      <c r="B527" s="63"/>
      <c r="C527" s="64"/>
      <c r="D527" s="26">
        <v>3</v>
      </c>
      <c r="E527" s="27">
        <v>0</v>
      </c>
      <c r="F527" s="28">
        <v>0</v>
      </c>
      <c r="G527" s="82"/>
      <c r="H527" s="40" t="s">
        <v>68</v>
      </c>
      <c r="I527" s="50" t="s">
        <v>68</v>
      </c>
      <c r="J527" s="92"/>
      <c r="K527" s="40" t="s">
        <v>68</v>
      </c>
      <c r="L527" s="50" t="s">
        <v>68</v>
      </c>
      <c r="M527" s="94"/>
      <c r="N527" s="27">
        <v>0</v>
      </c>
      <c r="O527" s="28">
        <v>0</v>
      </c>
      <c r="P527" s="72"/>
      <c r="Q527" s="27">
        <v>0</v>
      </c>
      <c r="R527" s="28">
        <v>0</v>
      </c>
      <c r="S527" s="72"/>
      <c r="T527" s="27">
        <v>0</v>
      </c>
      <c r="U527" s="28">
        <v>0</v>
      </c>
    </row>
    <row r="528" spans="2:21" x14ac:dyDescent="0.25">
      <c r="B528" s="63"/>
      <c r="C528" s="64"/>
      <c r="D528" s="26">
        <v>4</v>
      </c>
      <c r="E528" s="27">
        <v>0</v>
      </c>
      <c r="F528" s="28">
        <v>0</v>
      </c>
      <c r="G528" s="82"/>
      <c r="H528" s="40" t="s">
        <v>68</v>
      </c>
      <c r="I528" s="50" t="s">
        <v>68</v>
      </c>
      <c r="J528" s="92"/>
      <c r="K528" s="40" t="s">
        <v>68</v>
      </c>
      <c r="L528" s="50" t="s">
        <v>68</v>
      </c>
      <c r="M528" s="94"/>
      <c r="N528" s="27">
        <v>0</v>
      </c>
      <c r="O528" s="28">
        <v>0</v>
      </c>
      <c r="P528" s="72"/>
      <c r="Q528" s="27">
        <v>0</v>
      </c>
      <c r="R528" s="28">
        <v>0</v>
      </c>
      <c r="S528" s="72"/>
      <c r="T528" s="27">
        <v>0</v>
      </c>
      <c r="U528" s="28">
        <v>0</v>
      </c>
    </row>
    <row r="529" spans="2:21" x14ac:dyDescent="0.25">
      <c r="B529" s="63"/>
      <c r="C529" s="64"/>
      <c r="D529" s="26">
        <v>5</v>
      </c>
      <c r="E529" s="27">
        <v>0</v>
      </c>
      <c r="F529" s="28">
        <v>0</v>
      </c>
      <c r="G529" s="82"/>
      <c r="H529" s="40" t="s">
        <v>68</v>
      </c>
      <c r="I529" s="50" t="s">
        <v>68</v>
      </c>
      <c r="J529" s="92"/>
      <c r="K529" s="40" t="s">
        <v>68</v>
      </c>
      <c r="L529" s="50" t="s">
        <v>68</v>
      </c>
      <c r="M529" s="94"/>
      <c r="N529" s="27">
        <v>0</v>
      </c>
      <c r="O529" s="28">
        <v>0</v>
      </c>
      <c r="P529" s="72"/>
      <c r="Q529" s="27">
        <v>0</v>
      </c>
      <c r="R529" s="28">
        <v>0</v>
      </c>
      <c r="S529" s="72"/>
      <c r="T529" s="27">
        <v>0</v>
      </c>
      <c r="U529" s="28">
        <v>0</v>
      </c>
    </row>
    <row r="530" spans="2:21" x14ac:dyDescent="0.25">
      <c r="B530" s="63"/>
      <c r="C530" s="64"/>
      <c r="D530" s="26">
        <v>6</v>
      </c>
      <c r="E530" s="27">
        <v>0</v>
      </c>
      <c r="F530" s="28">
        <v>0</v>
      </c>
      <c r="G530" s="82"/>
      <c r="H530" s="40" t="s">
        <v>68</v>
      </c>
      <c r="I530" s="50" t="s">
        <v>68</v>
      </c>
      <c r="J530" s="92"/>
      <c r="K530" s="40" t="s">
        <v>68</v>
      </c>
      <c r="L530" s="50" t="s">
        <v>68</v>
      </c>
      <c r="M530" s="94"/>
      <c r="N530" s="27">
        <v>0</v>
      </c>
      <c r="O530" s="28">
        <v>0</v>
      </c>
      <c r="P530" s="72"/>
      <c r="Q530" s="27">
        <v>0</v>
      </c>
      <c r="R530" s="28">
        <v>0</v>
      </c>
      <c r="S530" s="72"/>
      <c r="T530" s="27">
        <v>0</v>
      </c>
      <c r="U530" s="28">
        <v>0</v>
      </c>
    </row>
    <row r="531" spans="2:21" x14ac:dyDescent="0.25">
      <c r="B531" s="63"/>
      <c r="C531" s="64"/>
      <c r="D531" s="26">
        <v>7</v>
      </c>
      <c r="E531" s="27">
        <v>0</v>
      </c>
      <c r="F531" s="28">
        <v>0</v>
      </c>
      <c r="G531" s="82"/>
      <c r="H531" s="40" t="s">
        <v>68</v>
      </c>
      <c r="I531" s="50" t="s">
        <v>68</v>
      </c>
      <c r="J531" s="92"/>
      <c r="K531" s="40" t="s">
        <v>68</v>
      </c>
      <c r="L531" s="50" t="s">
        <v>68</v>
      </c>
      <c r="M531" s="94"/>
      <c r="N531" s="27">
        <v>0</v>
      </c>
      <c r="O531" s="28">
        <v>0</v>
      </c>
      <c r="P531" s="72"/>
      <c r="Q531" s="27">
        <v>0</v>
      </c>
      <c r="R531" s="28">
        <v>0</v>
      </c>
      <c r="S531" s="72"/>
      <c r="T531" s="27">
        <v>0</v>
      </c>
      <c r="U531" s="28">
        <v>0</v>
      </c>
    </row>
    <row r="532" spans="2:21" x14ac:dyDescent="0.25">
      <c r="B532" s="63"/>
      <c r="C532" s="64"/>
      <c r="D532" s="26">
        <v>8</v>
      </c>
      <c r="E532" s="27">
        <v>0</v>
      </c>
      <c r="F532" s="28">
        <v>0</v>
      </c>
      <c r="G532" s="82"/>
      <c r="H532" s="40" t="s">
        <v>68</v>
      </c>
      <c r="I532" s="50" t="s">
        <v>68</v>
      </c>
      <c r="J532" s="92"/>
      <c r="K532" s="40" t="s">
        <v>68</v>
      </c>
      <c r="L532" s="50" t="s">
        <v>68</v>
      </c>
      <c r="M532" s="94"/>
      <c r="N532" s="27">
        <v>0</v>
      </c>
      <c r="O532" s="28">
        <v>0</v>
      </c>
      <c r="P532" s="72"/>
      <c r="Q532" s="27">
        <v>0</v>
      </c>
      <c r="R532" s="28">
        <v>0</v>
      </c>
      <c r="S532" s="72"/>
      <c r="T532" s="27">
        <v>0</v>
      </c>
      <c r="U532" s="28">
        <v>0</v>
      </c>
    </row>
    <row r="533" spans="2:21" x14ac:dyDescent="0.25">
      <c r="B533" s="63"/>
      <c r="C533" s="64"/>
      <c r="D533" s="26">
        <v>9</v>
      </c>
      <c r="E533" s="27">
        <v>0.7</v>
      </c>
      <c r="F533" s="28">
        <v>0.7</v>
      </c>
      <c r="G533" s="82"/>
      <c r="H533" s="40" t="s">
        <v>68</v>
      </c>
      <c r="I533" s="50" t="s">
        <v>68</v>
      </c>
      <c r="J533" s="92"/>
      <c r="K533" s="40" t="s">
        <v>68</v>
      </c>
      <c r="L533" s="50" t="s">
        <v>68</v>
      </c>
      <c r="M533" s="94"/>
      <c r="N533" s="27">
        <v>1</v>
      </c>
      <c r="O533" s="28">
        <v>1</v>
      </c>
      <c r="P533" s="72"/>
      <c r="Q533" s="27">
        <v>0.7</v>
      </c>
      <c r="R533" s="28">
        <v>0.7</v>
      </c>
      <c r="S533" s="72"/>
      <c r="T533" s="27">
        <v>0</v>
      </c>
      <c r="U533" s="28">
        <v>0</v>
      </c>
    </row>
    <row r="534" spans="2:21" x14ac:dyDescent="0.25">
      <c r="B534" s="63"/>
      <c r="C534" s="64"/>
      <c r="D534" s="26">
        <v>10</v>
      </c>
      <c r="E534" s="27">
        <v>0.7</v>
      </c>
      <c r="F534" s="28">
        <v>0.7</v>
      </c>
      <c r="G534" s="82"/>
      <c r="H534" s="40" t="s">
        <v>68</v>
      </c>
      <c r="I534" s="50" t="s">
        <v>68</v>
      </c>
      <c r="J534" s="92"/>
      <c r="K534" s="40" t="s">
        <v>68</v>
      </c>
      <c r="L534" s="50" t="s">
        <v>68</v>
      </c>
      <c r="M534" s="94"/>
      <c r="N534" s="27">
        <v>1</v>
      </c>
      <c r="O534" s="28">
        <v>1</v>
      </c>
      <c r="P534" s="72"/>
      <c r="Q534" s="27">
        <v>0.7</v>
      </c>
      <c r="R534" s="28">
        <v>0.7</v>
      </c>
      <c r="S534" s="72"/>
      <c r="T534" s="27">
        <v>0</v>
      </c>
      <c r="U534" s="28">
        <v>0</v>
      </c>
    </row>
    <row r="535" spans="2:21" x14ac:dyDescent="0.25">
      <c r="B535" s="63"/>
      <c r="C535" s="64"/>
      <c r="D535" s="26">
        <v>11</v>
      </c>
      <c r="E535" s="27">
        <v>0.7</v>
      </c>
      <c r="F535" s="28">
        <v>0.7</v>
      </c>
      <c r="G535" s="82"/>
      <c r="H535" s="40" t="s">
        <v>68</v>
      </c>
      <c r="I535" s="50" t="s">
        <v>68</v>
      </c>
      <c r="J535" s="92"/>
      <c r="K535" s="40" t="s">
        <v>68</v>
      </c>
      <c r="L535" s="50" t="s">
        <v>68</v>
      </c>
      <c r="M535" s="94"/>
      <c r="N535" s="27">
        <v>1</v>
      </c>
      <c r="O535" s="28">
        <v>1</v>
      </c>
      <c r="P535" s="72"/>
      <c r="Q535" s="27">
        <v>0.7</v>
      </c>
      <c r="R535" s="28">
        <v>0.7</v>
      </c>
      <c r="S535" s="72"/>
      <c r="T535" s="27">
        <v>0</v>
      </c>
      <c r="U535" s="28">
        <v>0</v>
      </c>
    </row>
    <row r="536" spans="2:21" x14ac:dyDescent="0.25">
      <c r="B536" s="63"/>
      <c r="C536" s="64"/>
      <c r="D536" s="26">
        <v>12</v>
      </c>
      <c r="E536" s="27">
        <v>0.7</v>
      </c>
      <c r="F536" s="28">
        <v>0.7</v>
      </c>
      <c r="G536" s="82"/>
      <c r="H536" s="40" t="s">
        <v>68</v>
      </c>
      <c r="I536" s="50" t="s">
        <v>68</v>
      </c>
      <c r="J536" s="92"/>
      <c r="K536" s="40" t="s">
        <v>68</v>
      </c>
      <c r="L536" s="50" t="s">
        <v>68</v>
      </c>
      <c r="M536" s="94"/>
      <c r="N536" s="27">
        <v>1</v>
      </c>
      <c r="O536" s="28">
        <v>1</v>
      </c>
      <c r="P536" s="72"/>
      <c r="Q536" s="27">
        <v>0.7</v>
      </c>
      <c r="R536" s="28">
        <v>0.7</v>
      </c>
      <c r="S536" s="72"/>
      <c r="T536" s="27">
        <v>0</v>
      </c>
      <c r="U536" s="28">
        <v>0</v>
      </c>
    </row>
    <row r="537" spans="2:21" x14ac:dyDescent="0.25">
      <c r="B537" s="63"/>
      <c r="C537" s="64"/>
      <c r="D537" s="26">
        <v>13</v>
      </c>
      <c r="E537" s="27">
        <v>0.7</v>
      </c>
      <c r="F537" s="28">
        <v>0.7</v>
      </c>
      <c r="G537" s="82"/>
      <c r="H537" s="40" t="s">
        <v>68</v>
      </c>
      <c r="I537" s="50" t="s">
        <v>68</v>
      </c>
      <c r="J537" s="92"/>
      <c r="K537" s="40" t="s">
        <v>68</v>
      </c>
      <c r="L537" s="50" t="s">
        <v>68</v>
      </c>
      <c r="M537" s="94"/>
      <c r="N537" s="27">
        <v>1</v>
      </c>
      <c r="O537" s="28">
        <v>1</v>
      </c>
      <c r="P537" s="72"/>
      <c r="Q537" s="27">
        <v>0.7</v>
      </c>
      <c r="R537" s="28">
        <v>0.7</v>
      </c>
      <c r="S537" s="72"/>
      <c r="T537" s="27">
        <v>0</v>
      </c>
      <c r="U537" s="28">
        <v>0</v>
      </c>
    </row>
    <row r="538" spans="2:21" x14ac:dyDescent="0.25">
      <c r="B538" s="63"/>
      <c r="C538" s="64"/>
      <c r="D538" s="26">
        <v>14</v>
      </c>
      <c r="E538" s="27">
        <v>0.7</v>
      </c>
      <c r="F538" s="28">
        <v>0.7</v>
      </c>
      <c r="G538" s="82"/>
      <c r="H538" s="40" t="s">
        <v>68</v>
      </c>
      <c r="I538" s="50" t="s">
        <v>68</v>
      </c>
      <c r="J538" s="92"/>
      <c r="K538" s="40" t="s">
        <v>68</v>
      </c>
      <c r="L538" s="50" t="s">
        <v>68</v>
      </c>
      <c r="M538" s="94"/>
      <c r="N538" s="27">
        <v>1</v>
      </c>
      <c r="O538" s="28">
        <v>1</v>
      </c>
      <c r="P538" s="72"/>
      <c r="Q538" s="27">
        <v>0.7</v>
      </c>
      <c r="R538" s="28">
        <v>0.7</v>
      </c>
      <c r="S538" s="72"/>
      <c r="T538" s="27">
        <v>0</v>
      </c>
      <c r="U538" s="28">
        <v>0</v>
      </c>
    </row>
    <row r="539" spans="2:21" x14ac:dyDescent="0.25">
      <c r="B539" s="63"/>
      <c r="C539" s="64"/>
      <c r="D539" s="26">
        <v>15</v>
      </c>
      <c r="E539" s="27">
        <v>0.7</v>
      </c>
      <c r="F539" s="28">
        <v>0.7</v>
      </c>
      <c r="G539" s="82"/>
      <c r="H539" s="40" t="s">
        <v>68</v>
      </c>
      <c r="I539" s="50" t="s">
        <v>68</v>
      </c>
      <c r="J539" s="92"/>
      <c r="K539" s="40" t="s">
        <v>68</v>
      </c>
      <c r="L539" s="50" t="s">
        <v>68</v>
      </c>
      <c r="M539" s="94"/>
      <c r="N539" s="27">
        <v>1</v>
      </c>
      <c r="O539" s="28">
        <v>1</v>
      </c>
      <c r="P539" s="72"/>
      <c r="Q539" s="27">
        <v>0.7</v>
      </c>
      <c r="R539" s="28">
        <v>0.7</v>
      </c>
      <c r="S539" s="72"/>
      <c r="T539" s="27">
        <v>0</v>
      </c>
      <c r="U539" s="28">
        <v>0</v>
      </c>
    </row>
    <row r="540" spans="2:21" x14ac:dyDescent="0.25">
      <c r="B540" s="63"/>
      <c r="C540" s="64"/>
      <c r="D540" s="26">
        <v>16</v>
      </c>
      <c r="E540" s="27">
        <v>0.7</v>
      </c>
      <c r="F540" s="28">
        <v>0.7</v>
      </c>
      <c r="G540" s="82"/>
      <c r="H540" s="40" t="s">
        <v>68</v>
      </c>
      <c r="I540" s="50" t="s">
        <v>68</v>
      </c>
      <c r="J540" s="92"/>
      <c r="K540" s="40" t="s">
        <v>68</v>
      </c>
      <c r="L540" s="50" t="s">
        <v>68</v>
      </c>
      <c r="M540" s="94"/>
      <c r="N540" s="27">
        <v>1</v>
      </c>
      <c r="O540" s="28">
        <v>1</v>
      </c>
      <c r="P540" s="72"/>
      <c r="Q540" s="27">
        <v>0.7</v>
      </c>
      <c r="R540" s="28">
        <v>0.7</v>
      </c>
      <c r="S540" s="72"/>
      <c r="T540" s="27">
        <v>0</v>
      </c>
      <c r="U540" s="28">
        <v>0</v>
      </c>
    </row>
    <row r="541" spans="2:21" x14ac:dyDescent="0.25">
      <c r="B541" s="63"/>
      <c r="C541" s="64"/>
      <c r="D541" s="26">
        <v>17</v>
      </c>
      <c r="E541" s="27">
        <v>0.7</v>
      </c>
      <c r="F541" s="28">
        <v>0.7</v>
      </c>
      <c r="G541" s="82"/>
      <c r="H541" s="40" t="s">
        <v>68</v>
      </c>
      <c r="I541" s="50" t="s">
        <v>68</v>
      </c>
      <c r="J541" s="92"/>
      <c r="K541" s="40" t="s">
        <v>68</v>
      </c>
      <c r="L541" s="50" t="s">
        <v>68</v>
      </c>
      <c r="M541" s="94"/>
      <c r="N541" s="27">
        <v>1</v>
      </c>
      <c r="O541" s="28">
        <v>1</v>
      </c>
      <c r="P541" s="72"/>
      <c r="Q541" s="27">
        <v>0.7</v>
      </c>
      <c r="R541" s="28">
        <v>0.7</v>
      </c>
      <c r="S541" s="72"/>
      <c r="T541" s="27">
        <v>0</v>
      </c>
      <c r="U541" s="28">
        <v>0</v>
      </c>
    </row>
    <row r="542" spans="2:21" x14ac:dyDescent="0.25">
      <c r="B542" s="63"/>
      <c r="C542" s="64"/>
      <c r="D542" s="26">
        <v>18</v>
      </c>
      <c r="E542" s="27">
        <v>0</v>
      </c>
      <c r="F542" s="28">
        <v>0</v>
      </c>
      <c r="G542" s="82"/>
      <c r="H542" s="40" t="s">
        <v>68</v>
      </c>
      <c r="I542" s="50" t="s">
        <v>68</v>
      </c>
      <c r="J542" s="92"/>
      <c r="K542" s="40" t="s">
        <v>68</v>
      </c>
      <c r="L542" s="50" t="s">
        <v>68</v>
      </c>
      <c r="M542" s="94"/>
      <c r="N542" s="27">
        <v>0</v>
      </c>
      <c r="O542" s="28">
        <v>0</v>
      </c>
      <c r="P542" s="72"/>
      <c r="Q542" s="27">
        <v>0</v>
      </c>
      <c r="R542" s="28">
        <v>0</v>
      </c>
      <c r="S542" s="72"/>
      <c r="T542" s="27">
        <v>0</v>
      </c>
      <c r="U542" s="28">
        <v>0</v>
      </c>
    </row>
    <row r="543" spans="2:21" x14ac:dyDescent="0.25">
      <c r="B543" s="63"/>
      <c r="C543" s="64"/>
      <c r="D543" s="26">
        <v>19</v>
      </c>
      <c r="E543" s="27">
        <v>0</v>
      </c>
      <c r="F543" s="28">
        <v>0</v>
      </c>
      <c r="G543" s="82"/>
      <c r="H543" s="40" t="s">
        <v>68</v>
      </c>
      <c r="I543" s="50" t="s">
        <v>68</v>
      </c>
      <c r="J543" s="92"/>
      <c r="K543" s="40" t="s">
        <v>68</v>
      </c>
      <c r="L543" s="50" t="s">
        <v>68</v>
      </c>
      <c r="M543" s="94"/>
      <c r="N543" s="27">
        <v>0</v>
      </c>
      <c r="O543" s="28">
        <v>0</v>
      </c>
      <c r="P543" s="72"/>
      <c r="Q543" s="27">
        <v>0</v>
      </c>
      <c r="R543" s="28">
        <v>0</v>
      </c>
      <c r="S543" s="72"/>
      <c r="T543" s="27">
        <v>0</v>
      </c>
      <c r="U543" s="28">
        <v>0</v>
      </c>
    </row>
    <row r="544" spans="2:21" x14ac:dyDescent="0.25">
      <c r="B544" s="63"/>
      <c r="C544" s="64"/>
      <c r="D544" s="26">
        <v>20</v>
      </c>
      <c r="E544" s="27">
        <v>0</v>
      </c>
      <c r="F544" s="28">
        <v>0</v>
      </c>
      <c r="G544" s="82"/>
      <c r="H544" s="40" t="s">
        <v>68</v>
      </c>
      <c r="I544" s="50" t="s">
        <v>68</v>
      </c>
      <c r="J544" s="92"/>
      <c r="K544" s="40" t="s">
        <v>68</v>
      </c>
      <c r="L544" s="50" t="s">
        <v>68</v>
      </c>
      <c r="M544" s="94"/>
      <c r="N544" s="27">
        <v>0</v>
      </c>
      <c r="O544" s="28">
        <v>0</v>
      </c>
      <c r="P544" s="72"/>
      <c r="Q544" s="27">
        <v>0</v>
      </c>
      <c r="R544" s="28">
        <v>0</v>
      </c>
      <c r="S544" s="72"/>
      <c r="T544" s="27">
        <v>0</v>
      </c>
      <c r="U544" s="28">
        <v>0</v>
      </c>
    </row>
    <row r="545" spans="2:27" x14ac:dyDescent="0.25">
      <c r="B545" s="63"/>
      <c r="C545" s="64"/>
      <c r="D545" s="26">
        <v>21</v>
      </c>
      <c r="E545" s="27">
        <v>0</v>
      </c>
      <c r="F545" s="28">
        <v>0</v>
      </c>
      <c r="G545" s="82"/>
      <c r="H545" s="40" t="s">
        <v>68</v>
      </c>
      <c r="I545" s="50" t="s">
        <v>68</v>
      </c>
      <c r="J545" s="92"/>
      <c r="K545" s="40" t="s">
        <v>68</v>
      </c>
      <c r="L545" s="50" t="s">
        <v>68</v>
      </c>
      <c r="M545" s="94"/>
      <c r="N545" s="27">
        <v>0</v>
      </c>
      <c r="O545" s="28">
        <v>0</v>
      </c>
      <c r="P545" s="72"/>
      <c r="Q545" s="27">
        <v>0</v>
      </c>
      <c r="R545" s="28">
        <v>0</v>
      </c>
      <c r="S545" s="72"/>
      <c r="T545" s="27">
        <v>0</v>
      </c>
      <c r="U545" s="28">
        <v>0</v>
      </c>
    </row>
    <row r="546" spans="2:27" x14ac:dyDescent="0.25">
      <c r="B546" s="63"/>
      <c r="C546" s="64"/>
      <c r="D546" s="26">
        <v>22</v>
      </c>
      <c r="E546" s="27">
        <v>0</v>
      </c>
      <c r="F546" s="28">
        <v>0</v>
      </c>
      <c r="G546" s="82"/>
      <c r="H546" s="40" t="s">
        <v>68</v>
      </c>
      <c r="I546" s="50" t="s">
        <v>68</v>
      </c>
      <c r="J546" s="92"/>
      <c r="K546" s="40" t="s">
        <v>68</v>
      </c>
      <c r="L546" s="50" t="s">
        <v>68</v>
      </c>
      <c r="M546" s="94"/>
      <c r="N546" s="27">
        <v>0</v>
      </c>
      <c r="O546" s="28">
        <v>0</v>
      </c>
      <c r="P546" s="72"/>
      <c r="Q546" s="27">
        <v>0</v>
      </c>
      <c r="R546" s="28">
        <v>0</v>
      </c>
      <c r="S546" s="72"/>
      <c r="T546" s="27">
        <v>0</v>
      </c>
      <c r="U546" s="28">
        <v>0</v>
      </c>
    </row>
    <row r="547" spans="2:27" ht="15.75" thickBot="1" x14ac:dyDescent="0.3">
      <c r="B547" s="65"/>
      <c r="C547" s="66"/>
      <c r="D547" s="31">
        <v>23</v>
      </c>
      <c r="E547" s="32">
        <v>0</v>
      </c>
      <c r="F547" s="33">
        <v>0</v>
      </c>
      <c r="G547" s="83"/>
      <c r="H547" s="51" t="s">
        <v>68</v>
      </c>
      <c r="I547" s="52" t="s">
        <v>68</v>
      </c>
      <c r="J547" s="93"/>
      <c r="K547" s="51" t="s">
        <v>68</v>
      </c>
      <c r="L547" s="52" t="s">
        <v>68</v>
      </c>
      <c r="M547" s="95"/>
      <c r="N547" s="32">
        <v>0</v>
      </c>
      <c r="O547" s="33">
        <v>0</v>
      </c>
      <c r="P547" s="73"/>
      <c r="Q547" s="32">
        <v>0</v>
      </c>
      <c r="R547" s="33">
        <v>0</v>
      </c>
      <c r="S547" s="73"/>
      <c r="T547" s="32">
        <v>0</v>
      </c>
      <c r="U547" s="33">
        <v>0</v>
      </c>
    </row>
    <row r="548" spans="2:27" x14ac:dyDescent="0.25">
      <c r="B548" s="1" t="s">
        <v>65</v>
      </c>
    </row>
    <row r="549" spans="2:27" ht="15.75" thickBot="1" x14ac:dyDescent="0.3"/>
    <row r="550" spans="2:27" ht="16.5" thickBot="1" x14ac:dyDescent="0.3">
      <c r="E550" s="104" t="s">
        <v>2</v>
      </c>
      <c r="F550" s="105"/>
      <c r="G550" s="105"/>
      <c r="H550" s="105"/>
      <c r="I550" s="105"/>
      <c r="J550" s="105"/>
      <c r="K550" s="105"/>
      <c r="L550" s="105"/>
      <c r="M550" s="105"/>
      <c r="N550" s="105"/>
      <c r="O550" s="105"/>
      <c r="P550" s="105"/>
      <c r="Q550" s="105"/>
      <c r="R550" s="105"/>
      <c r="S550" s="105"/>
      <c r="T550" s="105"/>
      <c r="U550" s="105"/>
      <c r="V550" s="105"/>
      <c r="W550" s="105"/>
      <c r="X550" s="105"/>
      <c r="Y550" s="105"/>
      <c r="Z550" s="105"/>
      <c r="AA550" s="106"/>
    </row>
    <row r="551" spans="2:27" ht="15.75" customHeight="1" x14ac:dyDescent="0.25">
      <c r="E551" s="69" t="s">
        <v>12</v>
      </c>
      <c r="F551" s="70"/>
      <c r="G551" s="81"/>
      <c r="H551" s="86" t="s">
        <v>13</v>
      </c>
      <c r="I551" s="87"/>
      <c r="J551" s="91"/>
      <c r="K551" s="86" t="s">
        <v>14</v>
      </c>
      <c r="L551" s="87"/>
      <c r="M551" s="72"/>
      <c r="N551" s="84" t="s">
        <v>44</v>
      </c>
      <c r="O551" s="85"/>
      <c r="P551" s="72"/>
      <c r="Q551" s="84" t="s">
        <v>45</v>
      </c>
      <c r="R551" s="85"/>
      <c r="S551" s="72"/>
      <c r="T551" s="69" t="s">
        <v>15</v>
      </c>
      <c r="U551" s="70"/>
      <c r="V551" s="72"/>
      <c r="W551" s="69" t="s">
        <v>16</v>
      </c>
      <c r="X551" s="70"/>
      <c r="Y551" s="72"/>
      <c r="Z551" s="76" t="s">
        <v>17</v>
      </c>
      <c r="AA551" s="77"/>
    </row>
    <row r="552" spans="2:27" ht="15" customHeight="1" x14ac:dyDescent="0.25">
      <c r="E552" s="69"/>
      <c r="F552" s="70"/>
      <c r="G552" s="81"/>
      <c r="H552" s="86"/>
      <c r="I552" s="87"/>
      <c r="J552" s="91"/>
      <c r="K552" s="86"/>
      <c r="L552" s="87"/>
      <c r="M552" s="72"/>
      <c r="N552" s="86"/>
      <c r="O552" s="87"/>
      <c r="P552" s="72"/>
      <c r="Q552" s="86"/>
      <c r="R552" s="87"/>
      <c r="S552" s="72"/>
      <c r="T552" s="69"/>
      <c r="U552" s="70"/>
      <c r="V552" s="72"/>
      <c r="W552" s="2" t="s">
        <v>18</v>
      </c>
      <c r="X552" s="3" t="s">
        <v>29</v>
      </c>
      <c r="Y552" s="72"/>
      <c r="Z552" s="76"/>
      <c r="AA552" s="77"/>
    </row>
    <row r="553" spans="2:27" ht="15" customHeight="1" x14ac:dyDescent="0.25">
      <c r="E553" s="69"/>
      <c r="F553" s="70"/>
      <c r="G553" s="81"/>
      <c r="H553" s="88"/>
      <c r="I553" s="89"/>
      <c r="J553" s="91"/>
      <c r="K553" s="88"/>
      <c r="L553" s="89"/>
      <c r="M553" s="72"/>
      <c r="N553" s="86"/>
      <c r="O553" s="87"/>
      <c r="P553" s="72"/>
      <c r="Q553" s="86"/>
      <c r="R553" s="87"/>
      <c r="S553" s="72"/>
      <c r="T553" s="2" t="s">
        <v>20</v>
      </c>
      <c r="U553" s="3" t="s">
        <v>29</v>
      </c>
      <c r="V553" s="72"/>
      <c r="W553" s="2" t="s">
        <v>21</v>
      </c>
      <c r="X553" s="4" t="s">
        <v>31</v>
      </c>
      <c r="Y553" s="72"/>
      <c r="Z553" s="76"/>
      <c r="AA553" s="77"/>
    </row>
    <row r="554" spans="2:27" ht="17.25" customHeight="1" thickBot="1" x14ac:dyDescent="0.3">
      <c r="E554" s="5" t="s">
        <v>49</v>
      </c>
      <c r="F554" s="38">
        <v>0</v>
      </c>
      <c r="G554" s="81"/>
      <c r="H554" s="78" t="s">
        <v>34</v>
      </c>
      <c r="I554" s="79"/>
      <c r="J554" s="91"/>
      <c r="K554" s="78" t="s">
        <v>34</v>
      </c>
      <c r="L554" s="79"/>
      <c r="M554" s="72"/>
      <c r="N554" s="116"/>
      <c r="O554" s="117"/>
      <c r="P554" s="72"/>
      <c r="Q554" s="116"/>
      <c r="R554" s="117"/>
      <c r="S554" s="72"/>
      <c r="T554" s="7" t="s">
        <v>23</v>
      </c>
      <c r="U554" s="8" t="s">
        <v>31</v>
      </c>
      <c r="V554" s="72"/>
      <c r="W554" s="9" t="s">
        <v>24</v>
      </c>
      <c r="X554" s="10" t="s">
        <v>31</v>
      </c>
      <c r="Y554" s="72"/>
      <c r="Z554" s="9" t="s">
        <v>43</v>
      </c>
      <c r="AA554" s="11">
        <v>0</v>
      </c>
    </row>
    <row r="555" spans="2:27" ht="15.75" thickBot="1" x14ac:dyDescent="0.3">
      <c r="B555" s="59" t="s">
        <v>25</v>
      </c>
      <c r="C555" s="60"/>
      <c r="D555" s="12" t="s">
        <v>26</v>
      </c>
      <c r="E555" s="13" t="s">
        <v>27</v>
      </c>
      <c r="F555" s="14" t="s">
        <v>28</v>
      </c>
      <c r="G555" s="82"/>
      <c r="H555" s="15" t="s">
        <v>27</v>
      </c>
      <c r="I555" s="16" t="s">
        <v>28</v>
      </c>
      <c r="J555" s="91"/>
      <c r="K555" s="17" t="s">
        <v>27</v>
      </c>
      <c r="L555" s="18" t="s">
        <v>28</v>
      </c>
      <c r="M555" s="72"/>
      <c r="N555" s="17" t="s">
        <v>27</v>
      </c>
      <c r="O555" s="18" t="s">
        <v>28</v>
      </c>
      <c r="P555" s="72"/>
      <c r="Q555" s="17" t="s">
        <v>27</v>
      </c>
      <c r="R555" s="18" t="s">
        <v>28</v>
      </c>
      <c r="S555" s="72"/>
      <c r="T555" s="19" t="s">
        <v>27</v>
      </c>
      <c r="U555" s="20" t="s">
        <v>28</v>
      </c>
      <c r="V555" s="72"/>
      <c r="W555" s="19" t="s">
        <v>27</v>
      </c>
      <c r="X555" s="20" t="s">
        <v>28</v>
      </c>
      <c r="Y555" s="72"/>
      <c r="Z555" s="19" t="s">
        <v>27</v>
      </c>
      <c r="AA555" s="20" t="s">
        <v>28</v>
      </c>
    </row>
    <row r="556" spans="2:27" ht="15" customHeight="1" x14ac:dyDescent="0.25">
      <c r="B556" s="61" t="s">
        <v>2</v>
      </c>
      <c r="C556" s="62"/>
      <c r="D556" s="21">
        <v>0</v>
      </c>
      <c r="E556" s="22">
        <v>0</v>
      </c>
      <c r="F556" s="23">
        <v>0</v>
      </c>
      <c r="G556" s="82"/>
      <c r="H556" s="48" t="s">
        <v>68</v>
      </c>
      <c r="I556" s="49" t="s">
        <v>68</v>
      </c>
      <c r="J556" s="92"/>
      <c r="K556" s="48" t="s">
        <v>68</v>
      </c>
      <c r="L556" s="49" t="s">
        <v>68</v>
      </c>
      <c r="M556" s="94"/>
      <c r="N556" s="53" t="s">
        <v>70</v>
      </c>
      <c r="O556" s="54" t="s">
        <v>70</v>
      </c>
      <c r="P556" s="72"/>
      <c r="Q556" s="53" t="s">
        <v>70</v>
      </c>
      <c r="R556" s="54" t="s">
        <v>70</v>
      </c>
      <c r="S556" s="72"/>
      <c r="T556" s="22">
        <v>1</v>
      </c>
      <c r="U556" s="23">
        <v>1</v>
      </c>
      <c r="V556" s="72"/>
      <c r="W556" s="22">
        <v>0</v>
      </c>
      <c r="X556" s="23">
        <v>0</v>
      </c>
      <c r="Y556" s="72"/>
      <c r="Z556" s="22">
        <v>0</v>
      </c>
      <c r="AA556" s="23">
        <v>0</v>
      </c>
    </row>
    <row r="557" spans="2:27" ht="15" customHeight="1" x14ac:dyDescent="0.25">
      <c r="B557" s="63"/>
      <c r="C557" s="64"/>
      <c r="D557" s="26">
        <v>1</v>
      </c>
      <c r="E557" s="27">
        <v>0</v>
      </c>
      <c r="F557" s="28">
        <v>0</v>
      </c>
      <c r="G557" s="82"/>
      <c r="H557" s="40" t="s">
        <v>68</v>
      </c>
      <c r="I557" s="50" t="s">
        <v>68</v>
      </c>
      <c r="J557" s="92"/>
      <c r="K557" s="40" t="s">
        <v>68</v>
      </c>
      <c r="L557" s="50" t="s">
        <v>68</v>
      </c>
      <c r="M557" s="94"/>
      <c r="N557" s="55" t="s">
        <v>70</v>
      </c>
      <c r="O557" s="56" t="s">
        <v>70</v>
      </c>
      <c r="P557" s="72"/>
      <c r="Q557" s="55" t="s">
        <v>70</v>
      </c>
      <c r="R557" s="56" t="s">
        <v>70</v>
      </c>
      <c r="S557" s="72"/>
      <c r="T557" s="27">
        <v>1</v>
      </c>
      <c r="U557" s="28">
        <v>1</v>
      </c>
      <c r="V557" s="72"/>
      <c r="W557" s="27">
        <v>0</v>
      </c>
      <c r="X557" s="28">
        <v>0</v>
      </c>
      <c r="Y557" s="72"/>
      <c r="Z557" s="27">
        <v>0</v>
      </c>
      <c r="AA557" s="28">
        <v>0</v>
      </c>
    </row>
    <row r="558" spans="2:27" ht="15" customHeight="1" x14ac:dyDescent="0.25">
      <c r="B558" s="63"/>
      <c r="C558" s="64"/>
      <c r="D558" s="26">
        <v>2</v>
      </c>
      <c r="E558" s="27">
        <v>0</v>
      </c>
      <c r="F558" s="28">
        <v>0</v>
      </c>
      <c r="G558" s="82"/>
      <c r="H558" s="40" t="s">
        <v>68</v>
      </c>
      <c r="I558" s="50" t="s">
        <v>68</v>
      </c>
      <c r="J558" s="92"/>
      <c r="K558" s="40" t="s">
        <v>68</v>
      </c>
      <c r="L558" s="50" t="s">
        <v>68</v>
      </c>
      <c r="M558" s="94"/>
      <c r="N558" s="55" t="s">
        <v>70</v>
      </c>
      <c r="O558" s="56" t="s">
        <v>70</v>
      </c>
      <c r="P558" s="72"/>
      <c r="Q558" s="55" t="s">
        <v>70</v>
      </c>
      <c r="R558" s="56" t="s">
        <v>70</v>
      </c>
      <c r="S558" s="72"/>
      <c r="T558" s="27">
        <v>1</v>
      </c>
      <c r="U558" s="28">
        <v>1</v>
      </c>
      <c r="V558" s="72"/>
      <c r="W558" s="27">
        <v>0</v>
      </c>
      <c r="X558" s="28">
        <v>0</v>
      </c>
      <c r="Y558" s="72"/>
      <c r="Z558" s="27">
        <v>0</v>
      </c>
      <c r="AA558" s="28">
        <v>0</v>
      </c>
    </row>
    <row r="559" spans="2:27" ht="15" customHeight="1" x14ac:dyDescent="0.25">
      <c r="B559" s="63"/>
      <c r="C559" s="64"/>
      <c r="D559" s="26">
        <v>3</v>
      </c>
      <c r="E559" s="27">
        <v>0</v>
      </c>
      <c r="F559" s="28">
        <v>0</v>
      </c>
      <c r="G559" s="82"/>
      <c r="H559" s="40" t="s">
        <v>68</v>
      </c>
      <c r="I559" s="50" t="s">
        <v>68</v>
      </c>
      <c r="J559" s="92"/>
      <c r="K559" s="40" t="s">
        <v>68</v>
      </c>
      <c r="L559" s="50" t="s">
        <v>68</v>
      </c>
      <c r="M559" s="94"/>
      <c r="N559" s="55" t="s">
        <v>70</v>
      </c>
      <c r="O559" s="56" t="s">
        <v>70</v>
      </c>
      <c r="P559" s="72"/>
      <c r="Q559" s="55" t="s">
        <v>70</v>
      </c>
      <c r="R559" s="56" t="s">
        <v>70</v>
      </c>
      <c r="S559" s="72"/>
      <c r="T559" s="27">
        <v>1</v>
      </c>
      <c r="U559" s="28">
        <v>1</v>
      </c>
      <c r="V559" s="72"/>
      <c r="W559" s="27">
        <v>0</v>
      </c>
      <c r="X559" s="28">
        <v>0</v>
      </c>
      <c r="Y559" s="72"/>
      <c r="Z559" s="27">
        <v>0</v>
      </c>
      <c r="AA559" s="28">
        <v>0</v>
      </c>
    </row>
    <row r="560" spans="2:27" ht="15" customHeight="1" x14ac:dyDescent="0.25">
      <c r="B560" s="63"/>
      <c r="C560" s="64"/>
      <c r="D560" s="26">
        <v>4</v>
      </c>
      <c r="E560" s="27">
        <v>0</v>
      </c>
      <c r="F560" s="28">
        <v>0</v>
      </c>
      <c r="G560" s="82"/>
      <c r="H560" s="40" t="s">
        <v>68</v>
      </c>
      <c r="I560" s="50" t="s">
        <v>68</v>
      </c>
      <c r="J560" s="92"/>
      <c r="K560" s="40" t="s">
        <v>68</v>
      </c>
      <c r="L560" s="50" t="s">
        <v>68</v>
      </c>
      <c r="M560" s="94"/>
      <c r="N560" s="55" t="s">
        <v>70</v>
      </c>
      <c r="O560" s="56" t="s">
        <v>70</v>
      </c>
      <c r="P560" s="72"/>
      <c r="Q560" s="55" t="s">
        <v>70</v>
      </c>
      <c r="R560" s="56" t="s">
        <v>70</v>
      </c>
      <c r="S560" s="72"/>
      <c r="T560" s="27">
        <v>1</v>
      </c>
      <c r="U560" s="28">
        <v>1</v>
      </c>
      <c r="V560" s="72"/>
      <c r="W560" s="27">
        <v>0</v>
      </c>
      <c r="X560" s="28">
        <v>0</v>
      </c>
      <c r="Y560" s="72"/>
      <c r="Z560" s="27">
        <v>0</v>
      </c>
      <c r="AA560" s="28">
        <v>0</v>
      </c>
    </row>
    <row r="561" spans="2:27" ht="15" customHeight="1" x14ac:dyDescent="0.25">
      <c r="B561" s="63"/>
      <c r="C561" s="64"/>
      <c r="D561" s="26">
        <v>5</v>
      </c>
      <c r="E561" s="27">
        <v>0</v>
      </c>
      <c r="F561" s="28">
        <v>0</v>
      </c>
      <c r="G561" s="82"/>
      <c r="H561" s="40" t="s">
        <v>68</v>
      </c>
      <c r="I561" s="50" t="s">
        <v>68</v>
      </c>
      <c r="J561" s="92"/>
      <c r="K561" s="40" t="s">
        <v>68</v>
      </c>
      <c r="L561" s="50" t="s">
        <v>68</v>
      </c>
      <c r="M561" s="94"/>
      <c r="N561" s="55" t="s">
        <v>70</v>
      </c>
      <c r="O561" s="56" t="s">
        <v>70</v>
      </c>
      <c r="P561" s="72"/>
      <c r="Q561" s="55" t="s">
        <v>70</v>
      </c>
      <c r="R561" s="56" t="s">
        <v>70</v>
      </c>
      <c r="S561" s="72"/>
      <c r="T561" s="27">
        <v>1</v>
      </c>
      <c r="U561" s="28">
        <v>1</v>
      </c>
      <c r="V561" s="72"/>
      <c r="W561" s="27">
        <v>0</v>
      </c>
      <c r="X561" s="28">
        <v>0</v>
      </c>
      <c r="Y561" s="72"/>
      <c r="Z561" s="27">
        <v>0</v>
      </c>
      <c r="AA561" s="28">
        <v>0</v>
      </c>
    </row>
    <row r="562" spans="2:27" ht="15" customHeight="1" x14ac:dyDescent="0.25">
      <c r="B562" s="63"/>
      <c r="C562" s="64"/>
      <c r="D562" s="26">
        <v>6</v>
      </c>
      <c r="E562" s="27">
        <v>0</v>
      </c>
      <c r="F562" s="28">
        <v>0</v>
      </c>
      <c r="G562" s="82"/>
      <c r="H562" s="40" t="s">
        <v>68</v>
      </c>
      <c r="I562" s="50" t="s">
        <v>68</v>
      </c>
      <c r="J562" s="92"/>
      <c r="K562" s="40" t="s">
        <v>68</v>
      </c>
      <c r="L562" s="50" t="s">
        <v>68</v>
      </c>
      <c r="M562" s="94"/>
      <c r="N562" s="55" t="s">
        <v>70</v>
      </c>
      <c r="O562" s="56" t="s">
        <v>70</v>
      </c>
      <c r="P562" s="72"/>
      <c r="Q562" s="55" t="s">
        <v>70</v>
      </c>
      <c r="R562" s="56" t="s">
        <v>70</v>
      </c>
      <c r="S562" s="72"/>
      <c r="T562" s="27">
        <v>1</v>
      </c>
      <c r="U562" s="28">
        <v>1</v>
      </c>
      <c r="V562" s="72"/>
      <c r="W562" s="27">
        <v>0</v>
      </c>
      <c r="X562" s="28">
        <v>0</v>
      </c>
      <c r="Y562" s="72"/>
      <c r="Z562" s="27">
        <v>0</v>
      </c>
      <c r="AA562" s="28">
        <v>0</v>
      </c>
    </row>
    <row r="563" spans="2:27" ht="15" customHeight="1" x14ac:dyDescent="0.25">
      <c r="B563" s="63"/>
      <c r="C563" s="64"/>
      <c r="D563" s="26">
        <v>7</v>
      </c>
      <c r="E563" s="27">
        <v>0</v>
      </c>
      <c r="F563" s="28">
        <v>0</v>
      </c>
      <c r="G563" s="82"/>
      <c r="H563" s="40" t="s">
        <v>68</v>
      </c>
      <c r="I563" s="50" t="s">
        <v>68</v>
      </c>
      <c r="J563" s="92"/>
      <c r="K563" s="40" t="s">
        <v>68</v>
      </c>
      <c r="L563" s="50" t="s">
        <v>68</v>
      </c>
      <c r="M563" s="94"/>
      <c r="N563" s="55" t="s">
        <v>70</v>
      </c>
      <c r="O563" s="56" t="s">
        <v>70</v>
      </c>
      <c r="P563" s="72"/>
      <c r="Q563" s="55" t="s">
        <v>70</v>
      </c>
      <c r="R563" s="56" t="s">
        <v>70</v>
      </c>
      <c r="S563" s="72"/>
      <c r="T563" s="27">
        <v>1</v>
      </c>
      <c r="U563" s="28">
        <v>1</v>
      </c>
      <c r="V563" s="72"/>
      <c r="W563" s="27">
        <v>0</v>
      </c>
      <c r="X563" s="28">
        <v>0</v>
      </c>
      <c r="Y563" s="72"/>
      <c r="Z563" s="27">
        <v>0</v>
      </c>
      <c r="AA563" s="28">
        <v>0</v>
      </c>
    </row>
    <row r="564" spans="2:27" ht="15" customHeight="1" x14ac:dyDescent="0.25">
      <c r="B564" s="63"/>
      <c r="C564" s="64"/>
      <c r="D564" s="26">
        <v>8</v>
      </c>
      <c r="E564" s="27">
        <v>0</v>
      </c>
      <c r="F564" s="28">
        <v>0</v>
      </c>
      <c r="G564" s="82"/>
      <c r="H564" s="40" t="s">
        <v>68</v>
      </c>
      <c r="I564" s="50" t="s">
        <v>68</v>
      </c>
      <c r="J564" s="92"/>
      <c r="K564" s="40" t="s">
        <v>68</v>
      </c>
      <c r="L564" s="50" t="s">
        <v>68</v>
      </c>
      <c r="M564" s="94"/>
      <c r="N564" s="55" t="s">
        <v>70</v>
      </c>
      <c r="O564" s="56" t="s">
        <v>70</v>
      </c>
      <c r="P564" s="72"/>
      <c r="Q564" s="55" t="s">
        <v>70</v>
      </c>
      <c r="R564" s="56" t="s">
        <v>70</v>
      </c>
      <c r="S564" s="72"/>
      <c r="T564" s="27">
        <v>1</v>
      </c>
      <c r="U564" s="28">
        <v>1</v>
      </c>
      <c r="V564" s="72"/>
      <c r="W564" s="27">
        <v>1</v>
      </c>
      <c r="X564" s="28">
        <v>1</v>
      </c>
      <c r="Y564" s="72"/>
      <c r="Z564" s="27">
        <v>0</v>
      </c>
      <c r="AA564" s="28">
        <v>0</v>
      </c>
    </row>
    <row r="565" spans="2:27" ht="15" customHeight="1" x14ac:dyDescent="0.25">
      <c r="B565" s="63"/>
      <c r="C565" s="64"/>
      <c r="D565" s="26">
        <v>9</v>
      </c>
      <c r="E565" s="27">
        <v>0</v>
      </c>
      <c r="F565" s="28">
        <v>0</v>
      </c>
      <c r="G565" s="82"/>
      <c r="H565" s="40" t="s">
        <v>68</v>
      </c>
      <c r="I565" s="50" t="s">
        <v>68</v>
      </c>
      <c r="J565" s="92"/>
      <c r="K565" s="40" t="s">
        <v>68</v>
      </c>
      <c r="L565" s="50" t="s">
        <v>68</v>
      </c>
      <c r="M565" s="94"/>
      <c r="N565" s="55" t="s">
        <v>70</v>
      </c>
      <c r="O565" s="56" t="s">
        <v>70</v>
      </c>
      <c r="P565" s="72"/>
      <c r="Q565" s="55" t="s">
        <v>70</v>
      </c>
      <c r="R565" s="56" t="s">
        <v>70</v>
      </c>
      <c r="S565" s="72"/>
      <c r="T565" s="27">
        <v>1</v>
      </c>
      <c r="U565" s="28">
        <v>1</v>
      </c>
      <c r="V565" s="72"/>
      <c r="W565" s="27">
        <v>1</v>
      </c>
      <c r="X565" s="28">
        <v>1</v>
      </c>
      <c r="Y565" s="72"/>
      <c r="Z565" s="27">
        <v>0</v>
      </c>
      <c r="AA565" s="28">
        <v>0</v>
      </c>
    </row>
    <row r="566" spans="2:27" ht="15" customHeight="1" x14ac:dyDescent="0.25">
      <c r="B566" s="63"/>
      <c r="C566" s="64"/>
      <c r="D566" s="26">
        <v>10</v>
      </c>
      <c r="E566" s="27">
        <v>0</v>
      </c>
      <c r="F566" s="28">
        <v>0</v>
      </c>
      <c r="G566" s="82"/>
      <c r="H566" s="40" t="s">
        <v>68</v>
      </c>
      <c r="I566" s="50" t="s">
        <v>68</v>
      </c>
      <c r="J566" s="92"/>
      <c r="K566" s="40" t="s">
        <v>68</v>
      </c>
      <c r="L566" s="50" t="s">
        <v>68</v>
      </c>
      <c r="M566" s="94"/>
      <c r="N566" s="55" t="s">
        <v>70</v>
      </c>
      <c r="O566" s="56" t="s">
        <v>70</v>
      </c>
      <c r="P566" s="72"/>
      <c r="Q566" s="55" t="s">
        <v>70</v>
      </c>
      <c r="R566" s="56" t="s">
        <v>70</v>
      </c>
      <c r="S566" s="72"/>
      <c r="T566" s="27">
        <v>1</v>
      </c>
      <c r="U566" s="28">
        <v>1</v>
      </c>
      <c r="V566" s="72"/>
      <c r="W566" s="27">
        <v>1</v>
      </c>
      <c r="X566" s="28">
        <v>1</v>
      </c>
      <c r="Y566" s="72"/>
      <c r="Z566" s="27">
        <v>0</v>
      </c>
      <c r="AA566" s="28">
        <v>0</v>
      </c>
    </row>
    <row r="567" spans="2:27" ht="15" customHeight="1" x14ac:dyDescent="0.25">
      <c r="B567" s="63"/>
      <c r="C567" s="64"/>
      <c r="D567" s="26">
        <v>11</v>
      </c>
      <c r="E567" s="27">
        <v>0</v>
      </c>
      <c r="F567" s="28">
        <v>0</v>
      </c>
      <c r="G567" s="82"/>
      <c r="H567" s="40" t="s">
        <v>68</v>
      </c>
      <c r="I567" s="50" t="s">
        <v>68</v>
      </c>
      <c r="J567" s="92"/>
      <c r="K567" s="40" t="s">
        <v>68</v>
      </c>
      <c r="L567" s="50" t="s">
        <v>68</v>
      </c>
      <c r="M567" s="94"/>
      <c r="N567" s="55" t="s">
        <v>70</v>
      </c>
      <c r="O567" s="56" t="s">
        <v>70</v>
      </c>
      <c r="P567" s="72"/>
      <c r="Q567" s="55" t="s">
        <v>70</v>
      </c>
      <c r="R567" s="56" t="s">
        <v>70</v>
      </c>
      <c r="S567" s="72"/>
      <c r="T567" s="27">
        <v>1</v>
      </c>
      <c r="U567" s="28">
        <v>1</v>
      </c>
      <c r="V567" s="72"/>
      <c r="W567" s="27">
        <v>1</v>
      </c>
      <c r="X567" s="28">
        <v>1</v>
      </c>
      <c r="Y567" s="72"/>
      <c r="Z567" s="27">
        <v>0</v>
      </c>
      <c r="AA567" s="28">
        <v>0</v>
      </c>
    </row>
    <row r="568" spans="2:27" ht="15" customHeight="1" x14ac:dyDescent="0.25">
      <c r="B568" s="63"/>
      <c r="C568" s="64"/>
      <c r="D568" s="26">
        <v>12</v>
      </c>
      <c r="E568" s="27">
        <v>0</v>
      </c>
      <c r="F568" s="28">
        <v>0</v>
      </c>
      <c r="G568" s="82"/>
      <c r="H568" s="40" t="s">
        <v>68</v>
      </c>
      <c r="I568" s="50" t="s">
        <v>68</v>
      </c>
      <c r="J568" s="92"/>
      <c r="K568" s="40" t="s">
        <v>68</v>
      </c>
      <c r="L568" s="50" t="s">
        <v>68</v>
      </c>
      <c r="M568" s="94"/>
      <c r="N568" s="55" t="s">
        <v>70</v>
      </c>
      <c r="O568" s="56" t="s">
        <v>70</v>
      </c>
      <c r="P568" s="72"/>
      <c r="Q568" s="55" t="s">
        <v>70</v>
      </c>
      <c r="R568" s="56" t="s">
        <v>70</v>
      </c>
      <c r="S568" s="72"/>
      <c r="T568" s="27">
        <v>1</v>
      </c>
      <c r="U568" s="28">
        <v>1</v>
      </c>
      <c r="V568" s="72"/>
      <c r="W568" s="27">
        <v>1</v>
      </c>
      <c r="X568" s="28">
        <v>1</v>
      </c>
      <c r="Y568" s="72"/>
      <c r="Z568" s="27">
        <v>0</v>
      </c>
      <c r="AA568" s="28">
        <v>0</v>
      </c>
    </row>
    <row r="569" spans="2:27" ht="15" customHeight="1" x14ac:dyDescent="0.25">
      <c r="B569" s="63"/>
      <c r="C569" s="64"/>
      <c r="D569" s="26">
        <v>13</v>
      </c>
      <c r="E569" s="27">
        <v>0</v>
      </c>
      <c r="F569" s="28">
        <v>0</v>
      </c>
      <c r="G569" s="82"/>
      <c r="H569" s="40" t="s">
        <v>68</v>
      </c>
      <c r="I569" s="50" t="s">
        <v>68</v>
      </c>
      <c r="J569" s="92"/>
      <c r="K569" s="40" t="s">
        <v>68</v>
      </c>
      <c r="L569" s="50" t="s">
        <v>68</v>
      </c>
      <c r="M569" s="94"/>
      <c r="N569" s="55" t="s">
        <v>70</v>
      </c>
      <c r="O569" s="56" t="s">
        <v>70</v>
      </c>
      <c r="P569" s="72"/>
      <c r="Q569" s="55" t="s">
        <v>70</v>
      </c>
      <c r="R569" s="56" t="s">
        <v>70</v>
      </c>
      <c r="S569" s="72"/>
      <c r="T569" s="27">
        <v>1</v>
      </c>
      <c r="U569" s="28">
        <v>1</v>
      </c>
      <c r="V569" s="72"/>
      <c r="W569" s="27">
        <v>1</v>
      </c>
      <c r="X569" s="28">
        <v>1</v>
      </c>
      <c r="Y569" s="72"/>
      <c r="Z569" s="27">
        <v>0</v>
      </c>
      <c r="AA569" s="28">
        <v>0</v>
      </c>
    </row>
    <row r="570" spans="2:27" ht="15" customHeight="1" x14ac:dyDescent="0.25">
      <c r="B570" s="63"/>
      <c r="C570" s="64"/>
      <c r="D570" s="26">
        <v>14</v>
      </c>
      <c r="E570" s="27">
        <v>0</v>
      </c>
      <c r="F570" s="28">
        <v>0</v>
      </c>
      <c r="G570" s="82"/>
      <c r="H570" s="40" t="s">
        <v>68</v>
      </c>
      <c r="I570" s="50" t="s">
        <v>68</v>
      </c>
      <c r="J570" s="92"/>
      <c r="K570" s="40" t="s">
        <v>68</v>
      </c>
      <c r="L570" s="50" t="s">
        <v>68</v>
      </c>
      <c r="M570" s="94"/>
      <c r="N570" s="55" t="s">
        <v>70</v>
      </c>
      <c r="O570" s="56" t="s">
        <v>70</v>
      </c>
      <c r="P570" s="72"/>
      <c r="Q570" s="55" t="s">
        <v>70</v>
      </c>
      <c r="R570" s="56" t="s">
        <v>70</v>
      </c>
      <c r="S570" s="72"/>
      <c r="T570" s="27">
        <v>1</v>
      </c>
      <c r="U570" s="28">
        <v>1</v>
      </c>
      <c r="V570" s="72"/>
      <c r="W570" s="27">
        <v>1</v>
      </c>
      <c r="X570" s="28">
        <v>1</v>
      </c>
      <c r="Y570" s="72"/>
      <c r="Z570" s="27">
        <v>0</v>
      </c>
      <c r="AA570" s="28">
        <v>0</v>
      </c>
    </row>
    <row r="571" spans="2:27" ht="15" customHeight="1" x14ac:dyDescent="0.25">
      <c r="B571" s="63"/>
      <c r="C571" s="64"/>
      <c r="D571" s="26">
        <v>15</v>
      </c>
      <c r="E571" s="27">
        <v>0</v>
      </c>
      <c r="F571" s="28">
        <v>0</v>
      </c>
      <c r="G571" s="82"/>
      <c r="H571" s="40" t="s">
        <v>68</v>
      </c>
      <c r="I571" s="50" t="s">
        <v>68</v>
      </c>
      <c r="J571" s="92"/>
      <c r="K571" s="40" t="s">
        <v>68</v>
      </c>
      <c r="L571" s="50" t="s">
        <v>68</v>
      </c>
      <c r="M571" s="94"/>
      <c r="N571" s="55" t="s">
        <v>70</v>
      </c>
      <c r="O571" s="56" t="s">
        <v>70</v>
      </c>
      <c r="P571" s="72"/>
      <c r="Q571" s="55" t="s">
        <v>70</v>
      </c>
      <c r="R571" s="56" t="s">
        <v>70</v>
      </c>
      <c r="S571" s="72"/>
      <c r="T571" s="27">
        <v>1</v>
      </c>
      <c r="U571" s="28">
        <v>1</v>
      </c>
      <c r="V571" s="72"/>
      <c r="W571" s="27">
        <v>1</v>
      </c>
      <c r="X571" s="28">
        <v>1</v>
      </c>
      <c r="Y571" s="72"/>
      <c r="Z571" s="27">
        <v>0</v>
      </c>
      <c r="AA571" s="28">
        <v>0</v>
      </c>
    </row>
    <row r="572" spans="2:27" ht="15" customHeight="1" x14ac:dyDescent="0.25">
      <c r="B572" s="63"/>
      <c r="C572" s="64"/>
      <c r="D572" s="26">
        <v>16</v>
      </c>
      <c r="E572" s="27">
        <v>0</v>
      </c>
      <c r="F572" s="28">
        <v>0</v>
      </c>
      <c r="G572" s="82"/>
      <c r="H572" s="40" t="s">
        <v>68</v>
      </c>
      <c r="I572" s="50" t="s">
        <v>68</v>
      </c>
      <c r="J572" s="92"/>
      <c r="K572" s="40" t="s">
        <v>68</v>
      </c>
      <c r="L572" s="50" t="s">
        <v>68</v>
      </c>
      <c r="M572" s="94"/>
      <c r="N572" s="55" t="s">
        <v>70</v>
      </c>
      <c r="O572" s="56" t="s">
        <v>70</v>
      </c>
      <c r="P572" s="72"/>
      <c r="Q572" s="55" t="s">
        <v>70</v>
      </c>
      <c r="R572" s="56" t="s">
        <v>70</v>
      </c>
      <c r="S572" s="72"/>
      <c r="T572" s="27">
        <v>1</v>
      </c>
      <c r="U572" s="28">
        <v>1</v>
      </c>
      <c r="V572" s="72"/>
      <c r="W572" s="27">
        <v>1</v>
      </c>
      <c r="X572" s="28">
        <v>1</v>
      </c>
      <c r="Y572" s="72"/>
      <c r="Z572" s="27">
        <v>0</v>
      </c>
      <c r="AA572" s="28">
        <v>0</v>
      </c>
    </row>
    <row r="573" spans="2:27" ht="15" customHeight="1" x14ac:dyDescent="0.25">
      <c r="B573" s="63"/>
      <c r="C573" s="64"/>
      <c r="D573" s="26">
        <v>17</v>
      </c>
      <c r="E573" s="27">
        <v>0</v>
      </c>
      <c r="F573" s="28">
        <v>0</v>
      </c>
      <c r="G573" s="82"/>
      <c r="H573" s="40" t="s">
        <v>68</v>
      </c>
      <c r="I573" s="50" t="s">
        <v>68</v>
      </c>
      <c r="J573" s="92"/>
      <c r="K573" s="40" t="s">
        <v>68</v>
      </c>
      <c r="L573" s="50" t="s">
        <v>68</v>
      </c>
      <c r="M573" s="94"/>
      <c r="N573" s="55" t="s">
        <v>70</v>
      </c>
      <c r="O573" s="56" t="s">
        <v>70</v>
      </c>
      <c r="P573" s="72"/>
      <c r="Q573" s="55" t="s">
        <v>70</v>
      </c>
      <c r="R573" s="56" t="s">
        <v>70</v>
      </c>
      <c r="S573" s="72"/>
      <c r="T573" s="27">
        <v>1</v>
      </c>
      <c r="U573" s="28">
        <v>1</v>
      </c>
      <c r="V573" s="72"/>
      <c r="W573" s="27">
        <v>1</v>
      </c>
      <c r="X573" s="28">
        <v>1</v>
      </c>
      <c r="Y573" s="72"/>
      <c r="Z573" s="27">
        <v>0</v>
      </c>
      <c r="AA573" s="28">
        <v>0</v>
      </c>
    </row>
    <row r="574" spans="2:27" ht="15" customHeight="1" x14ac:dyDescent="0.25">
      <c r="B574" s="63"/>
      <c r="C574" s="64"/>
      <c r="D574" s="26">
        <v>18</v>
      </c>
      <c r="E574" s="27">
        <v>0</v>
      </c>
      <c r="F574" s="28">
        <v>0</v>
      </c>
      <c r="G574" s="82"/>
      <c r="H574" s="40" t="s">
        <v>68</v>
      </c>
      <c r="I574" s="50" t="s">
        <v>68</v>
      </c>
      <c r="J574" s="92"/>
      <c r="K574" s="40" t="s">
        <v>68</v>
      </c>
      <c r="L574" s="50" t="s">
        <v>68</v>
      </c>
      <c r="M574" s="94"/>
      <c r="N574" s="55" t="s">
        <v>70</v>
      </c>
      <c r="O574" s="56" t="s">
        <v>70</v>
      </c>
      <c r="P574" s="72"/>
      <c r="Q574" s="55" t="s">
        <v>70</v>
      </c>
      <c r="R574" s="56" t="s">
        <v>70</v>
      </c>
      <c r="S574" s="72"/>
      <c r="T574" s="27">
        <v>1</v>
      </c>
      <c r="U574" s="28">
        <v>1</v>
      </c>
      <c r="V574" s="72"/>
      <c r="W574" s="27">
        <v>0</v>
      </c>
      <c r="X574" s="28">
        <v>0</v>
      </c>
      <c r="Y574" s="72"/>
      <c r="Z574" s="27">
        <v>0</v>
      </c>
      <c r="AA574" s="28">
        <v>0</v>
      </c>
    </row>
    <row r="575" spans="2:27" ht="15" customHeight="1" x14ac:dyDescent="0.25">
      <c r="B575" s="63"/>
      <c r="C575" s="64"/>
      <c r="D575" s="26">
        <v>19</v>
      </c>
      <c r="E575" s="27">
        <v>0</v>
      </c>
      <c r="F575" s="28">
        <v>0</v>
      </c>
      <c r="G575" s="82"/>
      <c r="H575" s="40" t="s">
        <v>68</v>
      </c>
      <c r="I575" s="50" t="s">
        <v>68</v>
      </c>
      <c r="J575" s="92"/>
      <c r="K575" s="40" t="s">
        <v>68</v>
      </c>
      <c r="L575" s="50" t="s">
        <v>68</v>
      </c>
      <c r="M575" s="94"/>
      <c r="N575" s="55" t="s">
        <v>70</v>
      </c>
      <c r="O575" s="56" t="s">
        <v>70</v>
      </c>
      <c r="P575" s="72"/>
      <c r="Q575" s="55" t="s">
        <v>70</v>
      </c>
      <c r="R575" s="56" t="s">
        <v>70</v>
      </c>
      <c r="S575" s="72"/>
      <c r="T575" s="27">
        <v>1</v>
      </c>
      <c r="U575" s="28">
        <v>1</v>
      </c>
      <c r="V575" s="72"/>
      <c r="W575" s="27">
        <v>0</v>
      </c>
      <c r="X575" s="28">
        <v>0</v>
      </c>
      <c r="Y575" s="72"/>
      <c r="Z575" s="27">
        <v>0</v>
      </c>
      <c r="AA575" s="28">
        <v>0</v>
      </c>
    </row>
    <row r="576" spans="2:27" ht="15" customHeight="1" x14ac:dyDescent="0.25">
      <c r="B576" s="63"/>
      <c r="C576" s="64"/>
      <c r="D576" s="26">
        <v>20</v>
      </c>
      <c r="E576" s="27">
        <v>0</v>
      </c>
      <c r="F576" s="28">
        <v>0</v>
      </c>
      <c r="G576" s="82"/>
      <c r="H576" s="40" t="s">
        <v>68</v>
      </c>
      <c r="I576" s="50" t="s">
        <v>68</v>
      </c>
      <c r="J576" s="92"/>
      <c r="K576" s="40" t="s">
        <v>68</v>
      </c>
      <c r="L576" s="50" t="s">
        <v>68</v>
      </c>
      <c r="M576" s="94"/>
      <c r="N576" s="55" t="s">
        <v>70</v>
      </c>
      <c r="O576" s="56" t="s">
        <v>70</v>
      </c>
      <c r="P576" s="72"/>
      <c r="Q576" s="55" t="s">
        <v>70</v>
      </c>
      <c r="R576" s="56" t="s">
        <v>70</v>
      </c>
      <c r="S576" s="72"/>
      <c r="T576" s="27">
        <v>1</v>
      </c>
      <c r="U576" s="28">
        <v>1</v>
      </c>
      <c r="V576" s="72"/>
      <c r="W576" s="27">
        <v>0</v>
      </c>
      <c r="X576" s="28">
        <v>0</v>
      </c>
      <c r="Y576" s="72"/>
      <c r="Z576" s="27">
        <v>0</v>
      </c>
      <c r="AA576" s="28">
        <v>0</v>
      </c>
    </row>
    <row r="577" spans="2:27" ht="15" customHeight="1" x14ac:dyDescent="0.25">
      <c r="B577" s="63"/>
      <c r="C577" s="64"/>
      <c r="D577" s="26">
        <v>21</v>
      </c>
      <c r="E577" s="27">
        <v>0</v>
      </c>
      <c r="F577" s="28">
        <v>0</v>
      </c>
      <c r="G577" s="82"/>
      <c r="H577" s="40" t="s">
        <v>68</v>
      </c>
      <c r="I577" s="50" t="s">
        <v>68</v>
      </c>
      <c r="J577" s="92"/>
      <c r="K577" s="40" t="s">
        <v>68</v>
      </c>
      <c r="L577" s="50" t="s">
        <v>68</v>
      </c>
      <c r="M577" s="94"/>
      <c r="N577" s="55" t="s">
        <v>70</v>
      </c>
      <c r="O577" s="56" t="s">
        <v>70</v>
      </c>
      <c r="P577" s="72"/>
      <c r="Q577" s="55" t="s">
        <v>70</v>
      </c>
      <c r="R577" s="56" t="s">
        <v>70</v>
      </c>
      <c r="S577" s="72"/>
      <c r="T577" s="27">
        <v>1</v>
      </c>
      <c r="U577" s="28">
        <v>1</v>
      </c>
      <c r="V577" s="72"/>
      <c r="W577" s="27">
        <v>0</v>
      </c>
      <c r="X577" s="28">
        <v>0</v>
      </c>
      <c r="Y577" s="72"/>
      <c r="Z577" s="27">
        <v>0</v>
      </c>
      <c r="AA577" s="28">
        <v>0</v>
      </c>
    </row>
    <row r="578" spans="2:27" ht="15" customHeight="1" x14ac:dyDescent="0.25">
      <c r="B578" s="63"/>
      <c r="C578" s="64"/>
      <c r="D578" s="26">
        <v>22</v>
      </c>
      <c r="E578" s="27">
        <v>0</v>
      </c>
      <c r="F578" s="28">
        <v>0</v>
      </c>
      <c r="G578" s="82"/>
      <c r="H578" s="40" t="s">
        <v>68</v>
      </c>
      <c r="I578" s="50" t="s">
        <v>68</v>
      </c>
      <c r="J578" s="92"/>
      <c r="K578" s="40" t="s">
        <v>68</v>
      </c>
      <c r="L578" s="50" t="s">
        <v>68</v>
      </c>
      <c r="M578" s="94"/>
      <c r="N578" s="55" t="s">
        <v>70</v>
      </c>
      <c r="O578" s="56" t="s">
        <v>70</v>
      </c>
      <c r="P578" s="72"/>
      <c r="Q578" s="55" t="s">
        <v>70</v>
      </c>
      <c r="R578" s="56" t="s">
        <v>70</v>
      </c>
      <c r="S578" s="72"/>
      <c r="T578" s="27">
        <v>1</v>
      </c>
      <c r="U578" s="28">
        <v>1</v>
      </c>
      <c r="V578" s="72"/>
      <c r="W578" s="27">
        <v>0</v>
      </c>
      <c r="X578" s="28">
        <v>0</v>
      </c>
      <c r="Y578" s="72"/>
      <c r="Z578" s="27">
        <v>0</v>
      </c>
      <c r="AA578" s="28">
        <v>0</v>
      </c>
    </row>
    <row r="579" spans="2:27" ht="15.75" customHeight="1" thickBot="1" x14ac:dyDescent="0.3">
      <c r="B579" s="65"/>
      <c r="C579" s="66"/>
      <c r="D579" s="31">
        <v>23</v>
      </c>
      <c r="E579" s="32">
        <v>0</v>
      </c>
      <c r="F579" s="33">
        <v>0</v>
      </c>
      <c r="G579" s="83"/>
      <c r="H579" s="51" t="s">
        <v>68</v>
      </c>
      <c r="I579" s="52" t="s">
        <v>68</v>
      </c>
      <c r="J579" s="93"/>
      <c r="K579" s="51" t="s">
        <v>68</v>
      </c>
      <c r="L579" s="52" t="s">
        <v>68</v>
      </c>
      <c r="M579" s="95"/>
      <c r="N579" s="57" t="s">
        <v>70</v>
      </c>
      <c r="O579" s="58" t="s">
        <v>70</v>
      </c>
      <c r="P579" s="73"/>
      <c r="Q579" s="57" t="s">
        <v>70</v>
      </c>
      <c r="R579" s="58" t="s">
        <v>70</v>
      </c>
      <c r="S579" s="73"/>
      <c r="T579" s="32">
        <v>1</v>
      </c>
      <c r="U579" s="33">
        <v>1</v>
      </c>
      <c r="V579" s="73"/>
      <c r="W579" s="32">
        <v>0</v>
      </c>
      <c r="X579" s="33">
        <v>0</v>
      </c>
      <c r="Y579" s="73"/>
      <c r="Z579" s="32">
        <v>0</v>
      </c>
      <c r="AA579" s="33">
        <v>0</v>
      </c>
    </row>
    <row r="580" spans="2:27" x14ac:dyDescent="0.25">
      <c r="B580" s="1" t="s">
        <v>65</v>
      </c>
    </row>
    <row r="583" spans="2:27" s="37" customFormat="1" x14ac:dyDescent="0.25">
      <c r="B583" s="37" t="s">
        <v>50</v>
      </c>
    </row>
    <row r="587" spans="2:27" ht="15.75" thickBot="1" x14ac:dyDescent="0.3"/>
    <row r="588" spans="2:27" ht="16.5" thickBot="1" x14ac:dyDescent="0.3">
      <c r="E588" s="104" t="s">
        <v>51</v>
      </c>
      <c r="F588" s="105"/>
      <c r="G588" s="105"/>
      <c r="H588" s="105"/>
      <c r="I588" s="105"/>
      <c r="J588" s="105"/>
      <c r="K588" s="105"/>
      <c r="L588" s="105"/>
      <c r="M588" s="105"/>
      <c r="N588" s="105"/>
      <c r="O588" s="105"/>
      <c r="P588" s="105"/>
      <c r="Q588" s="105"/>
      <c r="R588" s="105"/>
      <c r="S588" s="105"/>
      <c r="T588" s="105"/>
      <c r="U588" s="106"/>
    </row>
    <row r="589" spans="2:27" ht="15.75" x14ac:dyDescent="0.25">
      <c r="E589" s="67" t="s">
        <v>12</v>
      </c>
      <c r="F589" s="68"/>
      <c r="G589" s="80"/>
      <c r="H589" s="84" t="s">
        <v>13</v>
      </c>
      <c r="I589" s="85"/>
      <c r="J589" s="90"/>
      <c r="K589" s="84" t="s">
        <v>14</v>
      </c>
      <c r="L589" s="85"/>
      <c r="M589" s="71"/>
      <c r="N589" s="67" t="s">
        <v>15</v>
      </c>
      <c r="O589" s="68"/>
      <c r="P589" s="71"/>
      <c r="Q589" s="67" t="s">
        <v>16</v>
      </c>
      <c r="R589" s="68"/>
      <c r="S589" s="71"/>
      <c r="T589" s="74" t="s">
        <v>17</v>
      </c>
      <c r="U589" s="75"/>
    </row>
    <row r="590" spans="2:27" ht="15" customHeight="1" x14ac:dyDescent="0.25">
      <c r="E590" s="69"/>
      <c r="F590" s="70"/>
      <c r="G590" s="81"/>
      <c r="H590" s="86"/>
      <c r="I590" s="87"/>
      <c r="J590" s="91"/>
      <c r="K590" s="86"/>
      <c r="L590" s="87"/>
      <c r="M590" s="72"/>
      <c r="N590" s="69"/>
      <c r="O590" s="70"/>
      <c r="P590" s="72"/>
      <c r="Q590" s="2" t="s">
        <v>18</v>
      </c>
      <c r="R590" s="3" t="s">
        <v>29</v>
      </c>
      <c r="S590" s="72"/>
      <c r="T590" s="76"/>
      <c r="U590" s="77"/>
    </row>
    <row r="591" spans="2:27" ht="15" customHeight="1" x14ac:dyDescent="0.25">
      <c r="E591" s="69"/>
      <c r="F591" s="70"/>
      <c r="G591" s="81"/>
      <c r="H591" s="88"/>
      <c r="I591" s="89"/>
      <c r="J591" s="91"/>
      <c r="K591" s="88"/>
      <c r="L591" s="89"/>
      <c r="M591" s="72"/>
      <c r="N591" s="2" t="s">
        <v>20</v>
      </c>
      <c r="O591" s="3" t="s">
        <v>29</v>
      </c>
      <c r="P591" s="72"/>
      <c r="Q591" s="2" t="s">
        <v>21</v>
      </c>
      <c r="R591" s="4" t="s">
        <v>31</v>
      </c>
      <c r="S591" s="72"/>
      <c r="T591" s="76"/>
      <c r="U591" s="77"/>
    </row>
    <row r="592" spans="2:27" ht="17.25" customHeight="1" thickBot="1" x14ac:dyDescent="0.3">
      <c r="E592" s="5" t="s">
        <v>22</v>
      </c>
      <c r="F592" s="6">
        <v>0</v>
      </c>
      <c r="G592" s="81"/>
      <c r="H592" s="78" t="s">
        <v>34</v>
      </c>
      <c r="I592" s="79"/>
      <c r="J592" s="91"/>
      <c r="K592" s="78" t="s">
        <v>34</v>
      </c>
      <c r="L592" s="79"/>
      <c r="M592" s="72"/>
      <c r="N592" s="7" t="s">
        <v>23</v>
      </c>
      <c r="O592" s="8" t="s">
        <v>31</v>
      </c>
      <c r="P592" s="72"/>
      <c r="Q592" s="9" t="s">
        <v>24</v>
      </c>
      <c r="R592" s="10" t="s">
        <v>31</v>
      </c>
      <c r="S592" s="72"/>
      <c r="T592" s="9" t="s">
        <v>37</v>
      </c>
      <c r="U592" s="11" t="s">
        <v>38</v>
      </c>
    </row>
    <row r="593" spans="2:21" ht="15.75" thickBot="1" x14ac:dyDescent="0.3">
      <c r="B593" s="59" t="s">
        <v>25</v>
      </c>
      <c r="C593" s="60"/>
      <c r="D593" s="12" t="s">
        <v>26</v>
      </c>
      <c r="E593" s="13" t="s">
        <v>27</v>
      </c>
      <c r="F593" s="14" t="s">
        <v>28</v>
      </c>
      <c r="G593" s="82"/>
      <c r="H593" s="15" t="s">
        <v>27</v>
      </c>
      <c r="I593" s="16" t="s">
        <v>28</v>
      </c>
      <c r="J593" s="91"/>
      <c r="K593" s="17" t="s">
        <v>27</v>
      </c>
      <c r="L593" s="18" t="s">
        <v>28</v>
      </c>
      <c r="M593" s="72"/>
      <c r="N593" s="19" t="s">
        <v>27</v>
      </c>
      <c r="O593" s="20" t="s">
        <v>28</v>
      </c>
      <c r="P593" s="72"/>
      <c r="Q593" s="19" t="s">
        <v>27</v>
      </c>
      <c r="R593" s="20" t="s">
        <v>28</v>
      </c>
      <c r="S593" s="72"/>
      <c r="T593" s="19" t="s">
        <v>27</v>
      </c>
      <c r="U593" s="20" t="s">
        <v>28</v>
      </c>
    </row>
    <row r="594" spans="2:21" ht="15" customHeight="1" x14ac:dyDescent="0.25">
      <c r="B594" s="61" t="s">
        <v>61</v>
      </c>
      <c r="C594" s="62"/>
      <c r="D594" s="21">
        <v>0</v>
      </c>
      <c r="E594" s="22">
        <v>0</v>
      </c>
      <c r="F594" s="23">
        <v>0</v>
      </c>
      <c r="G594" s="82"/>
      <c r="H594" s="41" t="s">
        <v>69</v>
      </c>
      <c r="I594" s="46" t="s">
        <v>69</v>
      </c>
      <c r="J594" s="92"/>
      <c r="K594" s="41" t="s">
        <v>69</v>
      </c>
      <c r="L594" s="46" t="s">
        <v>69</v>
      </c>
      <c r="M594" s="94"/>
      <c r="N594" s="110" t="s">
        <v>30</v>
      </c>
      <c r="O594" s="111"/>
      <c r="P594" s="72"/>
      <c r="Q594" s="22">
        <v>0</v>
      </c>
      <c r="R594" s="23">
        <v>0</v>
      </c>
      <c r="S594" s="72"/>
      <c r="T594" s="22">
        <v>0</v>
      </c>
      <c r="U594" s="23">
        <v>0</v>
      </c>
    </row>
    <row r="595" spans="2:21" x14ac:dyDescent="0.25">
      <c r="B595" s="63"/>
      <c r="C595" s="64"/>
      <c r="D595" s="26">
        <v>1</v>
      </c>
      <c r="E595" s="27">
        <v>0</v>
      </c>
      <c r="F595" s="28">
        <v>0</v>
      </c>
      <c r="G595" s="82"/>
      <c r="H595" s="42" t="s">
        <v>69</v>
      </c>
      <c r="I595" s="45" t="s">
        <v>69</v>
      </c>
      <c r="J595" s="92"/>
      <c r="K595" s="42" t="s">
        <v>69</v>
      </c>
      <c r="L595" s="45" t="s">
        <v>69</v>
      </c>
      <c r="M595" s="94"/>
      <c r="N595" s="112"/>
      <c r="O595" s="113"/>
      <c r="P595" s="72"/>
      <c r="Q595" s="27">
        <v>0</v>
      </c>
      <c r="R595" s="28">
        <v>0</v>
      </c>
      <c r="S595" s="72"/>
      <c r="T595" s="27">
        <v>0</v>
      </c>
      <c r="U595" s="28">
        <v>0</v>
      </c>
    </row>
    <row r="596" spans="2:21" x14ac:dyDescent="0.25">
      <c r="B596" s="63"/>
      <c r="C596" s="64"/>
      <c r="D596" s="26">
        <v>2</v>
      </c>
      <c r="E596" s="27">
        <v>0</v>
      </c>
      <c r="F596" s="28">
        <v>0</v>
      </c>
      <c r="G596" s="82"/>
      <c r="H596" s="42" t="s">
        <v>69</v>
      </c>
      <c r="I596" s="45" t="s">
        <v>69</v>
      </c>
      <c r="J596" s="92"/>
      <c r="K596" s="42" t="s">
        <v>69</v>
      </c>
      <c r="L596" s="45" t="s">
        <v>69</v>
      </c>
      <c r="M596" s="94"/>
      <c r="N596" s="112"/>
      <c r="O596" s="113"/>
      <c r="P596" s="72"/>
      <c r="Q596" s="27">
        <v>0</v>
      </c>
      <c r="R596" s="28">
        <v>0</v>
      </c>
      <c r="S596" s="72"/>
      <c r="T596" s="27">
        <v>0</v>
      </c>
      <c r="U596" s="28">
        <v>0</v>
      </c>
    </row>
    <row r="597" spans="2:21" x14ac:dyDescent="0.25">
      <c r="B597" s="63"/>
      <c r="C597" s="64"/>
      <c r="D597" s="26">
        <v>3</v>
      </c>
      <c r="E597" s="27">
        <v>0</v>
      </c>
      <c r="F597" s="28">
        <v>0</v>
      </c>
      <c r="G597" s="82"/>
      <c r="H597" s="42" t="s">
        <v>69</v>
      </c>
      <c r="I597" s="45" t="s">
        <v>69</v>
      </c>
      <c r="J597" s="92"/>
      <c r="K597" s="42" t="s">
        <v>69</v>
      </c>
      <c r="L597" s="45" t="s">
        <v>69</v>
      </c>
      <c r="M597" s="94"/>
      <c r="N597" s="112"/>
      <c r="O597" s="113"/>
      <c r="P597" s="72"/>
      <c r="Q597" s="27">
        <v>0</v>
      </c>
      <c r="R597" s="28">
        <v>0</v>
      </c>
      <c r="S597" s="72"/>
      <c r="T597" s="27">
        <v>0</v>
      </c>
      <c r="U597" s="28">
        <v>0</v>
      </c>
    </row>
    <row r="598" spans="2:21" x14ac:dyDescent="0.25">
      <c r="B598" s="63"/>
      <c r="C598" s="64"/>
      <c r="D598" s="26">
        <v>4</v>
      </c>
      <c r="E598" s="27">
        <v>0</v>
      </c>
      <c r="F598" s="28">
        <v>0</v>
      </c>
      <c r="G598" s="82"/>
      <c r="H598" s="42" t="s">
        <v>69</v>
      </c>
      <c r="I598" s="45" t="s">
        <v>69</v>
      </c>
      <c r="J598" s="92"/>
      <c r="K598" s="42" t="s">
        <v>69</v>
      </c>
      <c r="L598" s="45" t="s">
        <v>69</v>
      </c>
      <c r="M598" s="94"/>
      <c r="N598" s="112"/>
      <c r="O598" s="113"/>
      <c r="P598" s="72"/>
      <c r="Q598" s="27">
        <v>0</v>
      </c>
      <c r="R598" s="28">
        <v>0</v>
      </c>
      <c r="S598" s="72"/>
      <c r="T598" s="27">
        <v>0</v>
      </c>
      <c r="U598" s="28">
        <v>0</v>
      </c>
    </row>
    <row r="599" spans="2:21" x14ac:dyDescent="0.25">
      <c r="B599" s="63"/>
      <c r="C599" s="64"/>
      <c r="D599" s="26">
        <v>5</v>
      </c>
      <c r="E599" s="27">
        <v>0</v>
      </c>
      <c r="F599" s="28">
        <v>0</v>
      </c>
      <c r="G599" s="82"/>
      <c r="H599" s="42" t="s">
        <v>69</v>
      </c>
      <c r="I599" s="45" t="s">
        <v>69</v>
      </c>
      <c r="J599" s="92"/>
      <c r="K599" s="42" t="s">
        <v>69</v>
      </c>
      <c r="L599" s="45" t="s">
        <v>69</v>
      </c>
      <c r="M599" s="94"/>
      <c r="N599" s="112"/>
      <c r="O599" s="113"/>
      <c r="P599" s="72"/>
      <c r="Q599" s="27">
        <v>0</v>
      </c>
      <c r="R599" s="28">
        <v>0</v>
      </c>
      <c r="S599" s="72"/>
      <c r="T599" s="27">
        <v>0</v>
      </c>
      <c r="U599" s="28">
        <v>0</v>
      </c>
    </row>
    <row r="600" spans="2:21" x14ac:dyDescent="0.25">
      <c r="B600" s="63"/>
      <c r="C600" s="64"/>
      <c r="D600" s="26">
        <v>6</v>
      </c>
      <c r="E600" s="27">
        <v>0</v>
      </c>
      <c r="F600" s="28">
        <v>0</v>
      </c>
      <c r="G600" s="82"/>
      <c r="H600" s="40" t="s">
        <v>68</v>
      </c>
      <c r="I600" s="45" t="s">
        <v>69</v>
      </c>
      <c r="J600" s="92"/>
      <c r="K600" s="40" t="s">
        <v>68</v>
      </c>
      <c r="L600" s="45" t="s">
        <v>69</v>
      </c>
      <c r="M600" s="94"/>
      <c r="N600" s="112"/>
      <c r="O600" s="113"/>
      <c r="P600" s="72"/>
      <c r="Q600" s="27">
        <v>0</v>
      </c>
      <c r="R600" s="28">
        <v>0</v>
      </c>
      <c r="S600" s="72"/>
      <c r="T600" s="27">
        <v>0</v>
      </c>
      <c r="U600" s="28">
        <v>0</v>
      </c>
    </row>
    <row r="601" spans="2:21" x14ac:dyDescent="0.25">
      <c r="B601" s="63"/>
      <c r="C601" s="64"/>
      <c r="D601" s="26">
        <v>7</v>
      </c>
      <c r="E601" s="27">
        <v>0</v>
      </c>
      <c r="F601" s="28">
        <v>0</v>
      </c>
      <c r="G601" s="82"/>
      <c r="H601" s="40" t="s">
        <v>68</v>
      </c>
      <c r="I601" s="45" t="s">
        <v>69</v>
      </c>
      <c r="J601" s="92"/>
      <c r="K601" s="40" t="s">
        <v>68</v>
      </c>
      <c r="L601" s="45" t="s">
        <v>69</v>
      </c>
      <c r="M601" s="94"/>
      <c r="N601" s="112"/>
      <c r="O601" s="113"/>
      <c r="P601" s="72"/>
      <c r="Q601" s="27">
        <v>0</v>
      </c>
      <c r="R601" s="28">
        <v>0</v>
      </c>
      <c r="S601" s="72"/>
      <c r="T601" s="27">
        <v>0</v>
      </c>
      <c r="U601" s="28">
        <v>0</v>
      </c>
    </row>
    <row r="602" spans="2:21" x14ac:dyDescent="0.25">
      <c r="B602" s="63"/>
      <c r="C602" s="64"/>
      <c r="D602" s="26">
        <v>8</v>
      </c>
      <c r="E602" s="27">
        <v>0</v>
      </c>
      <c r="F602" s="28">
        <v>0</v>
      </c>
      <c r="G602" s="82"/>
      <c r="H602" s="40" t="s">
        <v>68</v>
      </c>
      <c r="I602" s="45" t="s">
        <v>69</v>
      </c>
      <c r="J602" s="92"/>
      <c r="K602" s="40" t="s">
        <v>68</v>
      </c>
      <c r="L602" s="45" t="s">
        <v>69</v>
      </c>
      <c r="M602" s="94"/>
      <c r="N602" s="112"/>
      <c r="O602" s="113"/>
      <c r="P602" s="72"/>
      <c r="Q602" s="27">
        <v>0.5</v>
      </c>
      <c r="R602" s="28">
        <v>0</v>
      </c>
      <c r="S602" s="72"/>
      <c r="T602" s="27">
        <v>0</v>
      </c>
      <c r="U602" s="28">
        <v>0</v>
      </c>
    </row>
    <row r="603" spans="2:21" x14ac:dyDescent="0.25">
      <c r="B603" s="63"/>
      <c r="C603" s="64"/>
      <c r="D603" s="26">
        <v>9</v>
      </c>
      <c r="E603" s="27">
        <v>0</v>
      </c>
      <c r="F603" s="28">
        <v>0</v>
      </c>
      <c r="G603" s="82"/>
      <c r="H603" s="40" t="s">
        <v>68</v>
      </c>
      <c r="I603" s="45" t="s">
        <v>69</v>
      </c>
      <c r="J603" s="92"/>
      <c r="K603" s="40" t="s">
        <v>68</v>
      </c>
      <c r="L603" s="45" t="s">
        <v>69</v>
      </c>
      <c r="M603" s="94"/>
      <c r="N603" s="112"/>
      <c r="O603" s="113"/>
      <c r="P603" s="72"/>
      <c r="Q603" s="27">
        <v>0</v>
      </c>
      <c r="R603" s="28">
        <v>0</v>
      </c>
      <c r="S603" s="72"/>
      <c r="T603" s="27">
        <v>0</v>
      </c>
      <c r="U603" s="28">
        <v>0</v>
      </c>
    </row>
    <row r="604" spans="2:21" x14ac:dyDescent="0.25">
      <c r="B604" s="63"/>
      <c r="C604" s="64"/>
      <c r="D604" s="26">
        <v>10</v>
      </c>
      <c r="E604" s="27">
        <v>0</v>
      </c>
      <c r="F604" s="28">
        <v>0</v>
      </c>
      <c r="G604" s="82"/>
      <c r="H604" s="40" t="s">
        <v>68</v>
      </c>
      <c r="I604" s="45" t="s">
        <v>69</v>
      </c>
      <c r="J604" s="92"/>
      <c r="K604" s="40" t="s">
        <v>68</v>
      </c>
      <c r="L604" s="45" t="s">
        <v>69</v>
      </c>
      <c r="M604" s="94"/>
      <c r="N604" s="112"/>
      <c r="O604" s="113"/>
      <c r="P604" s="72"/>
      <c r="Q604" s="27">
        <v>0</v>
      </c>
      <c r="R604" s="28">
        <v>0</v>
      </c>
      <c r="S604" s="72"/>
      <c r="T604" s="27">
        <v>0</v>
      </c>
      <c r="U604" s="28">
        <v>0</v>
      </c>
    </row>
    <row r="605" spans="2:21" x14ac:dyDescent="0.25">
      <c r="B605" s="63"/>
      <c r="C605" s="64"/>
      <c r="D605" s="26">
        <v>11</v>
      </c>
      <c r="E605" s="27">
        <v>0</v>
      </c>
      <c r="F605" s="28">
        <v>0</v>
      </c>
      <c r="G605" s="82"/>
      <c r="H605" s="40" t="s">
        <v>68</v>
      </c>
      <c r="I605" s="45" t="s">
        <v>69</v>
      </c>
      <c r="J605" s="92"/>
      <c r="K605" s="40" t="s">
        <v>68</v>
      </c>
      <c r="L605" s="45" t="s">
        <v>69</v>
      </c>
      <c r="M605" s="94"/>
      <c r="N605" s="112"/>
      <c r="O605" s="113"/>
      <c r="P605" s="72"/>
      <c r="Q605" s="27">
        <v>0</v>
      </c>
      <c r="R605" s="28">
        <v>0</v>
      </c>
      <c r="S605" s="72"/>
      <c r="T605" s="27">
        <v>0</v>
      </c>
      <c r="U605" s="28">
        <v>0</v>
      </c>
    </row>
    <row r="606" spans="2:21" x14ac:dyDescent="0.25">
      <c r="B606" s="63"/>
      <c r="C606" s="64"/>
      <c r="D606" s="26">
        <v>12</v>
      </c>
      <c r="E606" s="27">
        <v>0</v>
      </c>
      <c r="F606" s="28">
        <v>0</v>
      </c>
      <c r="G606" s="82"/>
      <c r="H606" s="40" t="s">
        <v>68</v>
      </c>
      <c r="I606" s="45" t="s">
        <v>69</v>
      </c>
      <c r="J606" s="92"/>
      <c r="K606" s="40" t="s">
        <v>68</v>
      </c>
      <c r="L606" s="45" t="s">
        <v>69</v>
      </c>
      <c r="M606" s="94"/>
      <c r="N606" s="112"/>
      <c r="O606" s="113"/>
      <c r="P606" s="72"/>
      <c r="Q606" s="27">
        <v>0</v>
      </c>
      <c r="R606" s="28">
        <v>0</v>
      </c>
      <c r="S606" s="72"/>
      <c r="T606" s="27">
        <v>0</v>
      </c>
      <c r="U606" s="28">
        <v>0</v>
      </c>
    </row>
    <row r="607" spans="2:21" x14ac:dyDescent="0.25">
      <c r="B607" s="63"/>
      <c r="C607" s="64"/>
      <c r="D607" s="26">
        <v>13</v>
      </c>
      <c r="E607" s="27">
        <v>0</v>
      </c>
      <c r="F607" s="28">
        <v>0</v>
      </c>
      <c r="G607" s="82"/>
      <c r="H607" s="40" t="s">
        <v>68</v>
      </c>
      <c r="I607" s="45" t="s">
        <v>69</v>
      </c>
      <c r="J607" s="92"/>
      <c r="K607" s="40" t="s">
        <v>68</v>
      </c>
      <c r="L607" s="45" t="s">
        <v>69</v>
      </c>
      <c r="M607" s="94"/>
      <c r="N607" s="112"/>
      <c r="O607" s="113"/>
      <c r="P607" s="72"/>
      <c r="Q607" s="27">
        <v>0.5</v>
      </c>
      <c r="R607" s="28">
        <v>0</v>
      </c>
      <c r="S607" s="72"/>
      <c r="T607" s="27">
        <v>0</v>
      </c>
      <c r="U607" s="28">
        <v>0</v>
      </c>
    </row>
    <row r="608" spans="2:21" x14ac:dyDescent="0.25">
      <c r="B608" s="63"/>
      <c r="C608" s="64"/>
      <c r="D608" s="26">
        <v>14</v>
      </c>
      <c r="E608" s="27">
        <v>0</v>
      </c>
      <c r="F608" s="28">
        <v>0</v>
      </c>
      <c r="G608" s="82"/>
      <c r="H608" s="40" t="s">
        <v>68</v>
      </c>
      <c r="I608" s="45" t="s">
        <v>69</v>
      </c>
      <c r="J608" s="92"/>
      <c r="K608" s="40" t="s">
        <v>68</v>
      </c>
      <c r="L608" s="45" t="s">
        <v>69</v>
      </c>
      <c r="M608" s="94"/>
      <c r="N608" s="112"/>
      <c r="O608" s="113"/>
      <c r="P608" s="72"/>
      <c r="Q608" s="27">
        <v>0</v>
      </c>
      <c r="R608" s="28">
        <v>0</v>
      </c>
      <c r="S608" s="72"/>
      <c r="T608" s="27">
        <v>0</v>
      </c>
      <c r="U608" s="28">
        <v>0</v>
      </c>
    </row>
    <row r="609" spans="2:21" x14ac:dyDescent="0.25">
      <c r="B609" s="63"/>
      <c r="C609" s="64"/>
      <c r="D609" s="26">
        <v>15</v>
      </c>
      <c r="E609" s="27">
        <v>0</v>
      </c>
      <c r="F609" s="28">
        <v>0</v>
      </c>
      <c r="G609" s="82"/>
      <c r="H609" s="40" t="s">
        <v>68</v>
      </c>
      <c r="I609" s="45" t="s">
        <v>69</v>
      </c>
      <c r="J609" s="92"/>
      <c r="K609" s="40" t="s">
        <v>68</v>
      </c>
      <c r="L609" s="45" t="s">
        <v>69</v>
      </c>
      <c r="M609" s="94"/>
      <c r="N609" s="112"/>
      <c r="O609" s="113"/>
      <c r="P609" s="72"/>
      <c r="Q609" s="27">
        <v>0</v>
      </c>
      <c r="R609" s="28">
        <v>0</v>
      </c>
      <c r="S609" s="72"/>
      <c r="T609" s="27">
        <v>0</v>
      </c>
      <c r="U609" s="28">
        <v>0</v>
      </c>
    </row>
    <row r="610" spans="2:21" x14ac:dyDescent="0.25">
      <c r="B610" s="63"/>
      <c r="C610" s="64"/>
      <c r="D610" s="26">
        <v>16</v>
      </c>
      <c r="E610" s="27">
        <v>0</v>
      </c>
      <c r="F610" s="28">
        <v>0</v>
      </c>
      <c r="G610" s="82"/>
      <c r="H610" s="40" t="s">
        <v>68</v>
      </c>
      <c r="I610" s="45" t="s">
        <v>69</v>
      </c>
      <c r="J610" s="92"/>
      <c r="K610" s="40" t="s">
        <v>68</v>
      </c>
      <c r="L610" s="45" t="s">
        <v>69</v>
      </c>
      <c r="M610" s="94"/>
      <c r="N610" s="112"/>
      <c r="O610" s="113"/>
      <c r="P610" s="72"/>
      <c r="Q610" s="27">
        <v>0</v>
      </c>
      <c r="R610" s="28">
        <v>0</v>
      </c>
      <c r="S610" s="72"/>
      <c r="T610" s="27">
        <v>0</v>
      </c>
      <c r="U610" s="28">
        <v>0</v>
      </c>
    </row>
    <row r="611" spans="2:21" x14ac:dyDescent="0.25">
      <c r="B611" s="63"/>
      <c r="C611" s="64"/>
      <c r="D611" s="26">
        <v>17</v>
      </c>
      <c r="E611" s="27">
        <v>0</v>
      </c>
      <c r="F611" s="28">
        <v>0</v>
      </c>
      <c r="G611" s="82"/>
      <c r="H611" s="40" t="s">
        <v>68</v>
      </c>
      <c r="I611" s="45" t="s">
        <v>69</v>
      </c>
      <c r="J611" s="92"/>
      <c r="K611" s="40" t="s">
        <v>68</v>
      </c>
      <c r="L611" s="45" t="s">
        <v>69</v>
      </c>
      <c r="M611" s="94"/>
      <c r="N611" s="112"/>
      <c r="O611" s="113"/>
      <c r="P611" s="72"/>
      <c r="Q611" s="27">
        <v>0.5</v>
      </c>
      <c r="R611" s="28">
        <v>0</v>
      </c>
      <c r="S611" s="72"/>
      <c r="T611" s="27">
        <v>0</v>
      </c>
      <c r="U611" s="28">
        <v>0</v>
      </c>
    </row>
    <row r="612" spans="2:21" x14ac:dyDescent="0.25">
      <c r="B612" s="63"/>
      <c r="C612" s="64"/>
      <c r="D612" s="26">
        <v>18</v>
      </c>
      <c r="E612" s="27">
        <v>0</v>
      </c>
      <c r="F612" s="28">
        <v>0</v>
      </c>
      <c r="G612" s="82"/>
      <c r="H612" s="40" t="s">
        <v>68</v>
      </c>
      <c r="I612" s="45" t="s">
        <v>69</v>
      </c>
      <c r="J612" s="92"/>
      <c r="K612" s="40" t="s">
        <v>68</v>
      </c>
      <c r="L612" s="45" t="s">
        <v>69</v>
      </c>
      <c r="M612" s="94"/>
      <c r="N612" s="112"/>
      <c r="O612" s="113"/>
      <c r="P612" s="72"/>
      <c r="Q612" s="27">
        <v>0</v>
      </c>
      <c r="R612" s="28">
        <v>0</v>
      </c>
      <c r="S612" s="72"/>
      <c r="T612" s="27">
        <v>0</v>
      </c>
      <c r="U612" s="28">
        <v>0</v>
      </c>
    </row>
    <row r="613" spans="2:21" x14ac:dyDescent="0.25">
      <c r="B613" s="63"/>
      <c r="C613" s="64"/>
      <c r="D613" s="26">
        <v>19</v>
      </c>
      <c r="E613" s="27">
        <v>0</v>
      </c>
      <c r="F613" s="28">
        <v>0</v>
      </c>
      <c r="G613" s="82"/>
      <c r="H613" s="43" t="s">
        <v>69</v>
      </c>
      <c r="I613" s="45" t="s">
        <v>69</v>
      </c>
      <c r="J613" s="92"/>
      <c r="K613" s="43" t="s">
        <v>69</v>
      </c>
      <c r="L613" s="45" t="s">
        <v>69</v>
      </c>
      <c r="M613" s="94"/>
      <c r="N613" s="112"/>
      <c r="O613" s="113"/>
      <c r="P613" s="72"/>
      <c r="Q613" s="27">
        <v>0</v>
      </c>
      <c r="R613" s="28">
        <v>0</v>
      </c>
      <c r="S613" s="72"/>
      <c r="T613" s="27">
        <v>0</v>
      </c>
      <c r="U613" s="28">
        <v>0</v>
      </c>
    </row>
    <row r="614" spans="2:21" x14ac:dyDescent="0.25">
      <c r="B614" s="63"/>
      <c r="C614" s="64"/>
      <c r="D614" s="26">
        <v>20</v>
      </c>
      <c r="E614" s="27">
        <v>0</v>
      </c>
      <c r="F614" s="28">
        <v>0</v>
      </c>
      <c r="G614" s="82"/>
      <c r="H614" s="43" t="s">
        <v>69</v>
      </c>
      <c r="I614" s="45" t="s">
        <v>69</v>
      </c>
      <c r="J614" s="92"/>
      <c r="K614" s="43" t="s">
        <v>69</v>
      </c>
      <c r="L614" s="45" t="s">
        <v>69</v>
      </c>
      <c r="M614" s="94"/>
      <c r="N614" s="112"/>
      <c r="O614" s="113"/>
      <c r="P614" s="72"/>
      <c r="Q614" s="27">
        <v>0</v>
      </c>
      <c r="R614" s="28">
        <v>0</v>
      </c>
      <c r="S614" s="72"/>
      <c r="T614" s="27">
        <v>0</v>
      </c>
      <c r="U614" s="28">
        <v>0</v>
      </c>
    </row>
    <row r="615" spans="2:21" x14ac:dyDescent="0.25">
      <c r="B615" s="63"/>
      <c r="C615" s="64"/>
      <c r="D615" s="26">
        <v>21</v>
      </c>
      <c r="E615" s="27">
        <v>0</v>
      </c>
      <c r="F615" s="28">
        <v>0</v>
      </c>
      <c r="G615" s="82"/>
      <c r="H615" s="43" t="s">
        <v>69</v>
      </c>
      <c r="I615" s="45" t="s">
        <v>69</v>
      </c>
      <c r="J615" s="92"/>
      <c r="K615" s="43" t="s">
        <v>69</v>
      </c>
      <c r="L615" s="45" t="s">
        <v>69</v>
      </c>
      <c r="M615" s="94"/>
      <c r="N615" s="112"/>
      <c r="O615" s="113"/>
      <c r="P615" s="72"/>
      <c r="Q615" s="27">
        <v>0</v>
      </c>
      <c r="R615" s="28">
        <v>0</v>
      </c>
      <c r="S615" s="72"/>
      <c r="T615" s="27">
        <v>0</v>
      </c>
      <c r="U615" s="28">
        <v>0</v>
      </c>
    </row>
    <row r="616" spans="2:21" x14ac:dyDescent="0.25">
      <c r="B616" s="63"/>
      <c r="C616" s="64"/>
      <c r="D616" s="26">
        <v>22</v>
      </c>
      <c r="E616" s="27">
        <v>0</v>
      </c>
      <c r="F616" s="28">
        <v>0</v>
      </c>
      <c r="G616" s="82"/>
      <c r="H616" s="43" t="s">
        <v>69</v>
      </c>
      <c r="I616" s="45" t="s">
        <v>69</v>
      </c>
      <c r="J616" s="92"/>
      <c r="K616" s="43" t="s">
        <v>69</v>
      </c>
      <c r="L616" s="45" t="s">
        <v>69</v>
      </c>
      <c r="M616" s="94"/>
      <c r="N616" s="112"/>
      <c r="O616" s="113"/>
      <c r="P616" s="72"/>
      <c r="Q616" s="27">
        <v>0</v>
      </c>
      <c r="R616" s="28">
        <v>0</v>
      </c>
      <c r="S616" s="72"/>
      <c r="T616" s="27">
        <v>0</v>
      </c>
      <c r="U616" s="28">
        <v>0</v>
      </c>
    </row>
    <row r="617" spans="2:21" ht="15.75" thickBot="1" x14ac:dyDescent="0.3">
      <c r="B617" s="65"/>
      <c r="C617" s="66"/>
      <c r="D617" s="31">
        <v>23</v>
      </c>
      <c r="E617" s="32">
        <v>0</v>
      </c>
      <c r="F617" s="33">
        <v>0</v>
      </c>
      <c r="G617" s="83"/>
      <c r="H617" s="44" t="s">
        <v>69</v>
      </c>
      <c r="I617" s="47" t="s">
        <v>69</v>
      </c>
      <c r="J617" s="93"/>
      <c r="K617" s="44" t="s">
        <v>69</v>
      </c>
      <c r="L617" s="47" t="s">
        <v>69</v>
      </c>
      <c r="M617" s="95"/>
      <c r="N617" s="114"/>
      <c r="O617" s="115"/>
      <c r="P617" s="73"/>
      <c r="Q617" s="32">
        <v>0</v>
      </c>
      <c r="R617" s="33">
        <v>0</v>
      </c>
      <c r="S617" s="73"/>
      <c r="T617" s="32">
        <v>0</v>
      </c>
      <c r="U617" s="33">
        <v>0</v>
      </c>
    </row>
    <row r="621" spans="2:21" ht="15.75" thickBot="1" x14ac:dyDescent="0.3"/>
    <row r="622" spans="2:21" ht="16.5" thickBot="1" x14ac:dyDescent="0.3">
      <c r="E622" s="104" t="s">
        <v>6</v>
      </c>
      <c r="F622" s="105"/>
      <c r="G622" s="105"/>
      <c r="H622" s="105"/>
      <c r="I622" s="105"/>
      <c r="J622" s="105"/>
      <c r="K622" s="105"/>
      <c r="L622" s="105"/>
      <c r="M622" s="105"/>
      <c r="N622" s="105"/>
      <c r="O622" s="105"/>
      <c r="P622" s="105"/>
      <c r="Q622" s="105"/>
      <c r="R622" s="105"/>
      <c r="S622" s="105"/>
      <c r="T622" s="105"/>
      <c r="U622" s="106"/>
    </row>
    <row r="623" spans="2:21" ht="15.75" x14ac:dyDescent="0.25">
      <c r="E623" s="67" t="s">
        <v>12</v>
      </c>
      <c r="F623" s="68"/>
      <c r="G623" s="80"/>
      <c r="H623" s="84" t="s">
        <v>13</v>
      </c>
      <c r="I623" s="85"/>
      <c r="J623" s="90"/>
      <c r="K623" s="84" t="s">
        <v>14</v>
      </c>
      <c r="L623" s="85"/>
      <c r="M623" s="71"/>
      <c r="N623" s="67" t="s">
        <v>15</v>
      </c>
      <c r="O623" s="68"/>
      <c r="P623" s="71"/>
      <c r="Q623" s="67" t="s">
        <v>16</v>
      </c>
      <c r="R623" s="68"/>
      <c r="S623" s="71"/>
      <c r="T623" s="74" t="s">
        <v>17</v>
      </c>
      <c r="U623" s="75"/>
    </row>
    <row r="624" spans="2:21" ht="15" customHeight="1" x14ac:dyDescent="0.25">
      <c r="E624" s="69"/>
      <c r="F624" s="70"/>
      <c r="G624" s="81"/>
      <c r="H624" s="86"/>
      <c r="I624" s="87"/>
      <c r="J624" s="91"/>
      <c r="K624" s="86"/>
      <c r="L624" s="87"/>
      <c r="M624" s="72"/>
      <c r="N624" s="69"/>
      <c r="O624" s="70"/>
      <c r="P624" s="72"/>
      <c r="Q624" s="2" t="s">
        <v>18</v>
      </c>
      <c r="R624" s="3" t="s">
        <v>29</v>
      </c>
      <c r="S624" s="72"/>
      <c r="T624" s="76"/>
      <c r="U624" s="77"/>
    </row>
    <row r="625" spans="2:21" ht="15" customHeight="1" x14ac:dyDescent="0.25">
      <c r="E625" s="69"/>
      <c r="F625" s="70"/>
      <c r="G625" s="81"/>
      <c r="H625" s="88"/>
      <c r="I625" s="89"/>
      <c r="J625" s="91"/>
      <c r="K625" s="88"/>
      <c r="L625" s="89"/>
      <c r="M625" s="72"/>
      <c r="N625" s="2" t="s">
        <v>20</v>
      </c>
      <c r="O625" s="3" t="s">
        <v>29</v>
      </c>
      <c r="P625" s="72"/>
      <c r="Q625" s="2" t="s">
        <v>21</v>
      </c>
      <c r="R625" s="4" t="s">
        <v>31</v>
      </c>
      <c r="S625" s="72"/>
      <c r="T625" s="76"/>
      <c r="U625" s="77"/>
    </row>
    <row r="626" spans="2:21" ht="17.25" customHeight="1" thickBot="1" x14ac:dyDescent="0.3">
      <c r="E626" s="5" t="s">
        <v>22</v>
      </c>
      <c r="F626" s="6">
        <f>1/3.333</f>
        <v>0.30003000300030003</v>
      </c>
      <c r="G626" s="81"/>
      <c r="H626" s="78" t="s">
        <v>34</v>
      </c>
      <c r="I626" s="79"/>
      <c r="J626" s="91"/>
      <c r="K626" s="78" t="s">
        <v>34</v>
      </c>
      <c r="L626" s="79"/>
      <c r="M626" s="72"/>
      <c r="N626" s="7" t="s">
        <v>23</v>
      </c>
      <c r="O626" s="8" t="s">
        <v>31</v>
      </c>
      <c r="P626" s="72"/>
      <c r="Q626" s="9" t="s">
        <v>24</v>
      </c>
      <c r="R626" s="10" t="s">
        <v>31</v>
      </c>
      <c r="S626" s="72"/>
      <c r="T626" s="9" t="s">
        <v>37</v>
      </c>
      <c r="U626" s="11" t="s">
        <v>38</v>
      </c>
    </row>
    <row r="627" spans="2:21" ht="15.75" thickBot="1" x14ac:dyDescent="0.3">
      <c r="B627" s="59" t="s">
        <v>25</v>
      </c>
      <c r="C627" s="60"/>
      <c r="D627" s="12" t="s">
        <v>26</v>
      </c>
      <c r="E627" s="13" t="s">
        <v>27</v>
      </c>
      <c r="F627" s="14" t="s">
        <v>28</v>
      </c>
      <c r="G627" s="82"/>
      <c r="H627" s="15" t="s">
        <v>27</v>
      </c>
      <c r="I627" s="16" t="s">
        <v>28</v>
      </c>
      <c r="J627" s="91"/>
      <c r="K627" s="17" t="s">
        <v>27</v>
      </c>
      <c r="L627" s="18" t="s">
        <v>28</v>
      </c>
      <c r="M627" s="72"/>
      <c r="N627" s="19" t="s">
        <v>27</v>
      </c>
      <c r="O627" s="20" t="s">
        <v>28</v>
      </c>
      <c r="P627" s="72"/>
      <c r="Q627" s="19" t="s">
        <v>27</v>
      </c>
      <c r="R627" s="20" t="s">
        <v>28</v>
      </c>
      <c r="S627" s="72"/>
      <c r="T627" s="19" t="s">
        <v>27</v>
      </c>
      <c r="U627" s="20" t="s">
        <v>28</v>
      </c>
    </row>
    <row r="628" spans="2:21" ht="15" customHeight="1" x14ac:dyDescent="0.25">
      <c r="B628" s="61" t="s">
        <v>10</v>
      </c>
      <c r="C628" s="62"/>
      <c r="D628" s="21">
        <v>0</v>
      </c>
      <c r="E628" s="22">
        <v>0</v>
      </c>
      <c r="F628" s="23">
        <v>0</v>
      </c>
      <c r="G628" s="82"/>
      <c r="H628" s="41" t="s">
        <v>69</v>
      </c>
      <c r="I628" s="46" t="s">
        <v>69</v>
      </c>
      <c r="J628" s="92"/>
      <c r="K628" s="41" t="s">
        <v>69</v>
      </c>
      <c r="L628" s="46" t="s">
        <v>69</v>
      </c>
      <c r="M628" s="94"/>
      <c r="N628" s="22">
        <v>0</v>
      </c>
      <c r="O628" s="23">
        <v>0</v>
      </c>
      <c r="P628" s="72"/>
      <c r="Q628" s="22">
        <v>0</v>
      </c>
      <c r="R628" s="23">
        <v>0</v>
      </c>
      <c r="S628" s="72"/>
      <c r="T628" s="22">
        <v>0</v>
      </c>
      <c r="U628" s="23">
        <v>0</v>
      </c>
    </row>
    <row r="629" spans="2:21" x14ac:dyDescent="0.25">
      <c r="B629" s="63"/>
      <c r="C629" s="64"/>
      <c r="D629" s="26">
        <v>1</v>
      </c>
      <c r="E629" s="27">
        <v>0</v>
      </c>
      <c r="F629" s="28">
        <v>0</v>
      </c>
      <c r="G629" s="82"/>
      <c r="H629" s="42" t="s">
        <v>69</v>
      </c>
      <c r="I629" s="45" t="s">
        <v>69</v>
      </c>
      <c r="J629" s="92"/>
      <c r="K629" s="42" t="s">
        <v>69</v>
      </c>
      <c r="L629" s="45" t="s">
        <v>69</v>
      </c>
      <c r="M629" s="94"/>
      <c r="N629" s="27">
        <v>0</v>
      </c>
      <c r="O629" s="28">
        <v>0</v>
      </c>
      <c r="P629" s="72"/>
      <c r="Q629" s="27">
        <v>0</v>
      </c>
      <c r="R629" s="28">
        <v>0</v>
      </c>
      <c r="S629" s="72"/>
      <c r="T629" s="27">
        <v>0</v>
      </c>
      <c r="U629" s="28">
        <v>0</v>
      </c>
    </row>
    <row r="630" spans="2:21" x14ac:dyDescent="0.25">
      <c r="B630" s="63"/>
      <c r="C630" s="64"/>
      <c r="D630" s="26">
        <v>2</v>
      </c>
      <c r="E630" s="27">
        <v>0</v>
      </c>
      <c r="F630" s="28">
        <v>0</v>
      </c>
      <c r="G630" s="82"/>
      <c r="H630" s="42" t="s">
        <v>69</v>
      </c>
      <c r="I630" s="45" t="s">
        <v>69</v>
      </c>
      <c r="J630" s="92"/>
      <c r="K630" s="42" t="s">
        <v>69</v>
      </c>
      <c r="L630" s="45" t="s">
        <v>69</v>
      </c>
      <c r="M630" s="94"/>
      <c r="N630" s="27">
        <v>0</v>
      </c>
      <c r="O630" s="28">
        <v>0</v>
      </c>
      <c r="P630" s="72"/>
      <c r="Q630" s="27">
        <v>0</v>
      </c>
      <c r="R630" s="28">
        <v>0</v>
      </c>
      <c r="S630" s="72"/>
      <c r="T630" s="27">
        <v>0</v>
      </c>
      <c r="U630" s="28">
        <v>0</v>
      </c>
    </row>
    <row r="631" spans="2:21" x14ac:dyDescent="0.25">
      <c r="B631" s="63"/>
      <c r="C631" s="64"/>
      <c r="D631" s="26">
        <v>3</v>
      </c>
      <c r="E631" s="27">
        <v>0</v>
      </c>
      <c r="F631" s="28">
        <v>0</v>
      </c>
      <c r="G631" s="82"/>
      <c r="H631" s="42" t="s">
        <v>69</v>
      </c>
      <c r="I631" s="45" t="s">
        <v>69</v>
      </c>
      <c r="J631" s="92"/>
      <c r="K631" s="42" t="s">
        <v>69</v>
      </c>
      <c r="L631" s="45" t="s">
        <v>69</v>
      </c>
      <c r="M631" s="94"/>
      <c r="N631" s="27">
        <v>0</v>
      </c>
      <c r="O631" s="28">
        <v>0</v>
      </c>
      <c r="P631" s="72"/>
      <c r="Q631" s="27">
        <v>0</v>
      </c>
      <c r="R631" s="28">
        <v>0</v>
      </c>
      <c r="S631" s="72"/>
      <c r="T631" s="27">
        <v>0</v>
      </c>
      <c r="U631" s="28">
        <v>0</v>
      </c>
    </row>
    <row r="632" spans="2:21" x14ac:dyDescent="0.25">
      <c r="B632" s="63"/>
      <c r="C632" s="64"/>
      <c r="D632" s="26">
        <v>4</v>
      </c>
      <c r="E632" s="27">
        <v>0</v>
      </c>
      <c r="F632" s="28">
        <v>0</v>
      </c>
      <c r="G632" s="82"/>
      <c r="H632" s="42" t="s">
        <v>69</v>
      </c>
      <c r="I632" s="45" t="s">
        <v>69</v>
      </c>
      <c r="J632" s="92"/>
      <c r="K632" s="42" t="s">
        <v>69</v>
      </c>
      <c r="L632" s="45" t="s">
        <v>69</v>
      </c>
      <c r="M632" s="94"/>
      <c r="N632" s="27">
        <v>0</v>
      </c>
      <c r="O632" s="28">
        <v>0</v>
      </c>
      <c r="P632" s="72"/>
      <c r="Q632" s="27">
        <v>0</v>
      </c>
      <c r="R632" s="28">
        <v>0</v>
      </c>
      <c r="S632" s="72"/>
      <c r="T632" s="27">
        <v>0</v>
      </c>
      <c r="U632" s="28">
        <v>0</v>
      </c>
    </row>
    <row r="633" spans="2:21" x14ac:dyDescent="0.25">
      <c r="B633" s="63"/>
      <c r="C633" s="64"/>
      <c r="D633" s="26">
        <v>5</v>
      </c>
      <c r="E633" s="27">
        <v>0</v>
      </c>
      <c r="F633" s="28">
        <v>0</v>
      </c>
      <c r="G633" s="82"/>
      <c r="H633" s="42" t="s">
        <v>69</v>
      </c>
      <c r="I633" s="45" t="s">
        <v>69</v>
      </c>
      <c r="J633" s="92"/>
      <c r="K633" s="42" t="s">
        <v>69</v>
      </c>
      <c r="L633" s="45" t="s">
        <v>69</v>
      </c>
      <c r="M633" s="94"/>
      <c r="N633" s="27">
        <v>0</v>
      </c>
      <c r="O633" s="28">
        <v>0</v>
      </c>
      <c r="P633" s="72"/>
      <c r="Q633" s="27">
        <v>0</v>
      </c>
      <c r="R633" s="28">
        <v>0</v>
      </c>
      <c r="S633" s="72"/>
      <c r="T633" s="27">
        <v>0</v>
      </c>
      <c r="U633" s="28">
        <v>0</v>
      </c>
    </row>
    <row r="634" spans="2:21" x14ac:dyDescent="0.25">
      <c r="B634" s="63"/>
      <c r="C634" s="64"/>
      <c r="D634" s="26">
        <v>6</v>
      </c>
      <c r="E634" s="27">
        <v>0</v>
      </c>
      <c r="F634" s="28">
        <v>0</v>
      </c>
      <c r="G634" s="82"/>
      <c r="H634" s="40" t="s">
        <v>68</v>
      </c>
      <c r="I634" s="45" t="s">
        <v>69</v>
      </c>
      <c r="J634" s="92"/>
      <c r="K634" s="40" t="s">
        <v>68</v>
      </c>
      <c r="L634" s="45" t="s">
        <v>69</v>
      </c>
      <c r="M634" s="94"/>
      <c r="N634" s="27">
        <v>1</v>
      </c>
      <c r="O634" s="28">
        <v>0</v>
      </c>
      <c r="P634" s="72"/>
      <c r="Q634" s="27">
        <v>0</v>
      </c>
      <c r="R634" s="28">
        <v>0</v>
      </c>
      <c r="S634" s="72"/>
      <c r="T634" s="27">
        <v>0</v>
      </c>
      <c r="U634" s="28">
        <v>0</v>
      </c>
    </row>
    <row r="635" spans="2:21" x14ac:dyDescent="0.25">
      <c r="B635" s="63"/>
      <c r="C635" s="64"/>
      <c r="D635" s="26">
        <v>7</v>
      </c>
      <c r="E635" s="27">
        <v>0</v>
      </c>
      <c r="F635" s="28">
        <v>0</v>
      </c>
      <c r="G635" s="82"/>
      <c r="H635" s="40" t="s">
        <v>68</v>
      </c>
      <c r="I635" s="45" t="s">
        <v>69</v>
      </c>
      <c r="J635" s="92"/>
      <c r="K635" s="40" t="s">
        <v>68</v>
      </c>
      <c r="L635" s="45" t="s">
        <v>69</v>
      </c>
      <c r="M635" s="94"/>
      <c r="N635" s="27">
        <v>1</v>
      </c>
      <c r="O635" s="28">
        <v>0</v>
      </c>
      <c r="P635" s="72"/>
      <c r="Q635" s="27">
        <v>0</v>
      </c>
      <c r="R635" s="28">
        <v>0</v>
      </c>
      <c r="S635" s="72"/>
      <c r="T635" s="27">
        <v>0</v>
      </c>
      <c r="U635" s="28">
        <v>0</v>
      </c>
    </row>
    <row r="636" spans="2:21" x14ac:dyDescent="0.25">
      <c r="B636" s="63"/>
      <c r="C636" s="64"/>
      <c r="D636" s="26">
        <v>8</v>
      </c>
      <c r="E636" s="27">
        <v>0</v>
      </c>
      <c r="F636" s="28">
        <v>0</v>
      </c>
      <c r="G636" s="82"/>
      <c r="H636" s="40" t="s">
        <v>68</v>
      </c>
      <c r="I636" s="45" t="s">
        <v>69</v>
      </c>
      <c r="J636" s="92"/>
      <c r="K636" s="40" t="s">
        <v>68</v>
      </c>
      <c r="L636" s="45" t="s">
        <v>69</v>
      </c>
      <c r="M636" s="94"/>
      <c r="N636" s="27">
        <v>1</v>
      </c>
      <c r="O636" s="28">
        <v>0</v>
      </c>
      <c r="P636" s="72"/>
      <c r="Q636" s="27">
        <v>0</v>
      </c>
      <c r="R636" s="28">
        <v>0</v>
      </c>
      <c r="S636" s="72"/>
      <c r="T636" s="27">
        <v>0</v>
      </c>
      <c r="U636" s="28">
        <v>0</v>
      </c>
    </row>
    <row r="637" spans="2:21" x14ac:dyDescent="0.25">
      <c r="B637" s="63"/>
      <c r="C637" s="64"/>
      <c r="D637" s="26">
        <v>9</v>
      </c>
      <c r="E637" s="27">
        <v>0</v>
      </c>
      <c r="F637" s="28">
        <v>0</v>
      </c>
      <c r="G637" s="82"/>
      <c r="H637" s="40" t="s">
        <v>68</v>
      </c>
      <c r="I637" s="45" t="s">
        <v>69</v>
      </c>
      <c r="J637" s="92"/>
      <c r="K637" s="40" t="s">
        <v>68</v>
      </c>
      <c r="L637" s="45" t="s">
        <v>69</v>
      </c>
      <c r="M637" s="94"/>
      <c r="N637" s="27">
        <v>1</v>
      </c>
      <c r="O637" s="28">
        <v>0</v>
      </c>
      <c r="P637" s="72"/>
      <c r="Q637" s="27">
        <v>0</v>
      </c>
      <c r="R637" s="28">
        <v>0</v>
      </c>
      <c r="S637" s="72"/>
      <c r="T637" s="27">
        <v>0</v>
      </c>
      <c r="U637" s="28">
        <v>0</v>
      </c>
    </row>
    <row r="638" spans="2:21" x14ac:dyDescent="0.25">
      <c r="B638" s="63"/>
      <c r="C638" s="64"/>
      <c r="D638" s="26">
        <v>10</v>
      </c>
      <c r="E638" s="27">
        <v>0.7</v>
      </c>
      <c r="F638" s="28">
        <v>0.7</v>
      </c>
      <c r="G638" s="82"/>
      <c r="H638" s="40" t="s">
        <v>68</v>
      </c>
      <c r="I638" s="45" t="s">
        <v>69</v>
      </c>
      <c r="J638" s="92"/>
      <c r="K638" s="40" t="s">
        <v>68</v>
      </c>
      <c r="L638" s="45" t="s">
        <v>69</v>
      </c>
      <c r="M638" s="94"/>
      <c r="N638" s="27">
        <v>1</v>
      </c>
      <c r="O638" s="28">
        <v>0</v>
      </c>
      <c r="P638" s="72"/>
      <c r="Q638" s="27">
        <v>1</v>
      </c>
      <c r="R638" s="28">
        <v>0</v>
      </c>
      <c r="S638" s="72"/>
      <c r="T638" s="27">
        <v>0</v>
      </c>
      <c r="U638" s="28">
        <v>0</v>
      </c>
    </row>
    <row r="639" spans="2:21" x14ac:dyDescent="0.25">
      <c r="B639" s="63"/>
      <c r="C639" s="64"/>
      <c r="D639" s="26">
        <v>11</v>
      </c>
      <c r="E639" s="27">
        <v>0.7</v>
      </c>
      <c r="F639" s="28">
        <v>0.7</v>
      </c>
      <c r="G639" s="82"/>
      <c r="H639" s="40" t="s">
        <v>68</v>
      </c>
      <c r="I639" s="45" t="s">
        <v>69</v>
      </c>
      <c r="J639" s="92"/>
      <c r="K639" s="40" t="s">
        <v>68</v>
      </c>
      <c r="L639" s="45" t="s">
        <v>69</v>
      </c>
      <c r="M639" s="94"/>
      <c r="N639" s="27">
        <v>1</v>
      </c>
      <c r="O639" s="28">
        <v>0</v>
      </c>
      <c r="P639" s="72"/>
      <c r="Q639" s="27">
        <v>1</v>
      </c>
      <c r="R639" s="28">
        <v>0</v>
      </c>
      <c r="S639" s="72"/>
      <c r="T639" s="27">
        <v>0</v>
      </c>
      <c r="U639" s="28">
        <v>0</v>
      </c>
    </row>
    <row r="640" spans="2:21" x14ac:dyDescent="0.25">
      <c r="B640" s="63"/>
      <c r="C640" s="64"/>
      <c r="D640" s="26">
        <v>12</v>
      </c>
      <c r="E640" s="27">
        <v>0.7</v>
      </c>
      <c r="F640" s="28">
        <v>0.7</v>
      </c>
      <c r="G640" s="82"/>
      <c r="H640" s="40" t="s">
        <v>68</v>
      </c>
      <c r="I640" s="45" t="s">
        <v>69</v>
      </c>
      <c r="J640" s="92"/>
      <c r="K640" s="40" t="s">
        <v>68</v>
      </c>
      <c r="L640" s="45" t="s">
        <v>69</v>
      </c>
      <c r="M640" s="94"/>
      <c r="N640" s="27">
        <v>1</v>
      </c>
      <c r="O640" s="28">
        <v>0</v>
      </c>
      <c r="P640" s="72"/>
      <c r="Q640" s="27">
        <v>1</v>
      </c>
      <c r="R640" s="28">
        <v>0</v>
      </c>
      <c r="S640" s="72"/>
      <c r="T640" s="27">
        <v>0</v>
      </c>
      <c r="U640" s="28">
        <v>0</v>
      </c>
    </row>
    <row r="641" spans="2:21" x14ac:dyDescent="0.25">
      <c r="B641" s="63"/>
      <c r="C641" s="64"/>
      <c r="D641" s="26">
        <v>13</v>
      </c>
      <c r="E641" s="27">
        <v>0.7</v>
      </c>
      <c r="F641" s="28">
        <v>0.7</v>
      </c>
      <c r="G641" s="82"/>
      <c r="H641" s="40" t="s">
        <v>68</v>
      </c>
      <c r="I641" s="45" t="s">
        <v>69</v>
      </c>
      <c r="J641" s="92"/>
      <c r="K641" s="40" t="s">
        <v>68</v>
      </c>
      <c r="L641" s="45" t="s">
        <v>69</v>
      </c>
      <c r="M641" s="94"/>
      <c r="N641" s="27">
        <v>1</v>
      </c>
      <c r="O641" s="28">
        <v>0</v>
      </c>
      <c r="P641" s="72"/>
      <c r="Q641" s="27">
        <v>1</v>
      </c>
      <c r="R641" s="28">
        <v>0</v>
      </c>
      <c r="S641" s="72"/>
      <c r="T641" s="27">
        <v>0</v>
      </c>
      <c r="U641" s="28">
        <v>0</v>
      </c>
    </row>
    <row r="642" spans="2:21" x14ac:dyDescent="0.25">
      <c r="B642" s="63"/>
      <c r="C642" s="64"/>
      <c r="D642" s="26">
        <v>14</v>
      </c>
      <c r="E642" s="27">
        <v>0.7</v>
      </c>
      <c r="F642" s="28">
        <v>0.7</v>
      </c>
      <c r="G642" s="82"/>
      <c r="H642" s="40" t="s">
        <v>68</v>
      </c>
      <c r="I642" s="45" t="s">
        <v>69</v>
      </c>
      <c r="J642" s="92"/>
      <c r="K642" s="40" t="s">
        <v>68</v>
      </c>
      <c r="L642" s="45" t="s">
        <v>69</v>
      </c>
      <c r="M642" s="94"/>
      <c r="N642" s="27">
        <v>1</v>
      </c>
      <c r="O642" s="28">
        <v>0</v>
      </c>
      <c r="P642" s="72"/>
      <c r="Q642" s="27">
        <v>1</v>
      </c>
      <c r="R642" s="28">
        <v>0</v>
      </c>
      <c r="S642" s="72"/>
      <c r="T642" s="27">
        <v>0</v>
      </c>
      <c r="U642" s="28">
        <v>0</v>
      </c>
    </row>
    <row r="643" spans="2:21" x14ac:dyDescent="0.25">
      <c r="B643" s="63"/>
      <c r="C643" s="64"/>
      <c r="D643" s="26">
        <v>15</v>
      </c>
      <c r="E643" s="27">
        <v>0</v>
      </c>
      <c r="F643" s="28">
        <v>0</v>
      </c>
      <c r="G643" s="82"/>
      <c r="H643" s="40" t="s">
        <v>68</v>
      </c>
      <c r="I643" s="45" t="s">
        <v>69</v>
      </c>
      <c r="J643" s="92"/>
      <c r="K643" s="40" t="s">
        <v>68</v>
      </c>
      <c r="L643" s="45" t="s">
        <v>69</v>
      </c>
      <c r="M643" s="94"/>
      <c r="N643" s="27">
        <v>1</v>
      </c>
      <c r="O643" s="28">
        <v>0</v>
      </c>
      <c r="P643" s="72"/>
      <c r="Q643" s="27">
        <v>0</v>
      </c>
      <c r="R643" s="28">
        <v>0</v>
      </c>
      <c r="S643" s="72"/>
      <c r="T643" s="27">
        <v>0</v>
      </c>
      <c r="U643" s="28">
        <v>0</v>
      </c>
    </row>
    <row r="644" spans="2:21" x14ac:dyDescent="0.25">
      <c r="B644" s="63"/>
      <c r="C644" s="64"/>
      <c r="D644" s="26">
        <v>16</v>
      </c>
      <c r="E644" s="27">
        <v>0</v>
      </c>
      <c r="F644" s="28">
        <v>0</v>
      </c>
      <c r="G644" s="82"/>
      <c r="H644" s="40" t="s">
        <v>68</v>
      </c>
      <c r="I644" s="45" t="s">
        <v>69</v>
      </c>
      <c r="J644" s="92"/>
      <c r="K644" s="40" t="s">
        <v>68</v>
      </c>
      <c r="L644" s="45" t="s">
        <v>69</v>
      </c>
      <c r="M644" s="94"/>
      <c r="N644" s="27">
        <v>1</v>
      </c>
      <c r="O644" s="28">
        <v>0</v>
      </c>
      <c r="P644" s="72"/>
      <c r="Q644" s="27">
        <v>0</v>
      </c>
      <c r="R644" s="28">
        <v>0</v>
      </c>
      <c r="S644" s="72"/>
      <c r="T644" s="27">
        <v>0</v>
      </c>
      <c r="U644" s="28">
        <v>0</v>
      </c>
    </row>
    <row r="645" spans="2:21" x14ac:dyDescent="0.25">
      <c r="B645" s="63"/>
      <c r="C645" s="64"/>
      <c r="D645" s="26">
        <v>17</v>
      </c>
      <c r="E645" s="27">
        <v>0</v>
      </c>
      <c r="F645" s="28">
        <v>0</v>
      </c>
      <c r="G645" s="82"/>
      <c r="H645" s="40" t="s">
        <v>68</v>
      </c>
      <c r="I645" s="45" t="s">
        <v>69</v>
      </c>
      <c r="J645" s="92"/>
      <c r="K645" s="40" t="s">
        <v>68</v>
      </c>
      <c r="L645" s="45" t="s">
        <v>69</v>
      </c>
      <c r="M645" s="94"/>
      <c r="N645" s="27">
        <v>1</v>
      </c>
      <c r="O645" s="28">
        <v>0</v>
      </c>
      <c r="P645" s="72"/>
      <c r="Q645" s="27">
        <v>0</v>
      </c>
      <c r="R645" s="28">
        <v>0</v>
      </c>
      <c r="S645" s="72"/>
      <c r="T645" s="27">
        <v>0</v>
      </c>
      <c r="U645" s="28">
        <v>0</v>
      </c>
    </row>
    <row r="646" spans="2:21" x14ac:dyDescent="0.25">
      <c r="B646" s="63"/>
      <c r="C646" s="64"/>
      <c r="D646" s="26">
        <v>18</v>
      </c>
      <c r="E646" s="27">
        <v>0</v>
      </c>
      <c r="F646" s="28">
        <v>0</v>
      </c>
      <c r="G646" s="82"/>
      <c r="H646" s="40" t="s">
        <v>68</v>
      </c>
      <c r="I646" s="45" t="s">
        <v>69</v>
      </c>
      <c r="J646" s="92"/>
      <c r="K646" s="40" t="s">
        <v>68</v>
      </c>
      <c r="L646" s="45" t="s">
        <v>69</v>
      </c>
      <c r="M646" s="94"/>
      <c r="N646" s="27">
        <v>1</v>
      </c>
      <c r="O646" s="28">
        <v>0</v>
      </c>
      <c r="P646" s="72"/>
      <c r="Q646" s="27">
        <v>0</v>
      </c>
      <c r="R646" s="28">
        <v>0</v>
      </c>
      <c r="S646" s="72"/>
      <c r="T646" s="27">
        <v>0</v>
      </c>
      <c r="U646" s="28">
        <v>0</v>
      </c>
    </row>
    <row r="647" spans="2:21" x14ac:dyDescent="0.25">
      <c r="B647" s="63"/>
      <c r="C647" s="64"/>
      <c r="D647" s="26">
        <v>19</v>
      </c>
      <c r="E647" s="27">
        <v>0</v>
      </c>
      <c r="F647" s="28">
        <v>0</v>
      </c>
      <c r="G647" s="82"/>
      <c r="H647" s="43" t="s">
        <v>69</v>
      </c>
      <c r="I647" s="45" t="s">
        <v>69</v>
      </c>
      <c r="J647" s="92"/>
      <c r="K647" s="43" t="s">
        <v>69</v>
      </c>
      <c r="L647" s="45" t="s">
        <v>69</v>
      </c>
      <c r="M647" s="94"/>
      <c r="N647" s="27">
        <v>0</v>
      </c>
      <c r="O647" s="28">
        <v>0</v>
      </c>
      <c r="P647" s="72"/>
      <c r="Q647" s="27">
        <v>0</v>
      </c>
      <c r="R647" s="28">
        <v>0</v>
      </c>
      <c r="S647" s="72"/>
      <c r="T647" s="27">
        <v>0</v>
      </c>
      <c r="U647" s="28">
        <v>0</v>
      </c>
    </row>
    <row r="648" spans="2:21" x14ac:dyDescent="0.25">
      <c r="B648" s="63"/>
      <c r="C648" s="64"/>
      <c r="D648" s="26">
        <v>20</v>
      </c>
      <c r="E648" s="27">
        <v>0</v>
      </c>
      <c r="F648" s="28">
        <v>0</v>
      </c>
      <c r="G648" s="82"/>
      <c r="H648" s="43" t="s">
        <v>69</v>
      </c>
      <c r="I648" s="45" t="s">
        <v>69</v>
      </c>
      <c r="J648" s="92"/>
      <c r="K648" s="43" t="s">
        <v>69</v>
      </c>
      <c r="L648" s="45" t="s">
        <v>69</v>
      </c>
      <c r="M648" s="94"/>
      <c r="N648" s="27">
        <v>0</v>
      </c>
      <c r="O648" s="28">
        <v>0</v>
      </c>
      <c r="P648" s="72"/>
      <c r="Q648" s="27">
        <v>0</v>
      </c>
      <c r="R648" s="28">
        <v>0</v>
      </c>
      <c r="S648" s="72"/>
      <c r="T648" s="27">
        <v>0</v>
      </c>
      <c r="U648" s="28">
        <v>0</v>
      </c>
    </row>
    <row r="649" spans="2:21" x14ac:dyDescent="0.25">
      <c r="B649" s="63"/>
      <c r="C649" s="64"/>
      <c r="D649" s="26">
        <v>21</v>
      </c>
      <c r="E649" s="27">
        <v>0</v>
      </c>
      <c r="F649" s="28">
        <v>0</v>
      </c>
      <c r="G649" s="82"/>
      <c r="H649" s="43" t="s">
        <v>69</v>
      </c>
      <c r="I649" s="45" t="s">
        <v>69</v>
      </c>
      <c r="J649" s="92"/>
      <c r="K649" s="43" t="s">
        <v>69</v>
      </c>
      <c r="L649" s="45" t="s">
        <v>69</v>
      </c>
      <c r="M649" s="94"/>
      <c r="N649" s="27">
        <v>0</v>
      </c>
      <c r="O649" s="28">
        <v>0</v>
      </c>
      <c r="P649" s="72"/>
      <c r="Q649" s="27">
        <v>0</v>
      </c>
      <c r="R649" s="28">
        <v>0</v>
      </c>
      <c r="S649" s="72"/>
      <c r="T649" s="27">
        <v>0</v>
      </c>
      <c r="U649" s="28">
        <v>0</v>
      </c>
    </row>
    <row r="650" spans="2:21" x14ac:dyDescent="0.25">
      <c r="B650" s="63"/>
      <c r="C650" s="64"/>
      <c r="D650" s="26">
        <v>22</v>
      </c>
      <c r="E650" s="27">
        <v>0</v>
      </c>
      <c r="F650" s="28">
        <v>0</v>
      </c>
      <c r="G650" s="82"/>
      <c r="H650" s="43" t="s">
        <v>69</v>
      </c>
      <c r="I650" s="45" t="s">
        <v>69</v>
      </c>
      <c r="J650" s="92"/>
      <c r="K650" s="43" t="s">
        <v>69</v>
      </c>
      <c r="L650" s="45" t="s">
        <v>69</v>
      </c>
      <c r="M650" s="94"/>
      <c r="N650" s="27">
        <v>0</v>
      </c>
      <c r="O650" s="28">
        <v>0</v>
      </c>
      <c r="P650" s="72"/>
      <c r="Q650" s="27">
        <v>0</v>
      </c>
      <c r="R650" s="28">
        <v>0</v>
      </c>
      <c r="S650" s="72"/>
      <c r="T650" s="27">
        <v>0</v>
      </c>
      <c r="U650" s="28">
        <v>0</v>
      </c>
    </row>
    <row r="651" spans="2:21" ht="15.75" thickBot="1" x14ac:dyDescent="0.3">
      <c r="B651" s="65"/>
      <c r="C651" s="66"/>
      <c r="D651" s="31">
        <v>23</v>
      </c>
      <c r="E651" s="32">
        <v>0</v>
      </c>
      <c r="F651" s="33">
        <v>0</v>
      </c>
      <c r="G651" s="83"/>
      <c r="H651" s="44" t="s">
        <v>69</v>
      </c>
      <c r="I651" s="47" t="s">
        <v>69</v>
      </c>
      <c r="J651" s="93"/>
      <c r="K651" s="44" t="s">
        <v>69</v>
      </c>
      <c r="L651" s="47" t="s">
        <v>69</v>
      </c>
      <c r="M651" s="95"/>
      <c r="N651" s="32">
        <v>0</v>
      </c>
      <c r="O651" s="33">
        <v>0</v>
      </c>
      <c r="P651" s="73"/>
      <c r="Q651" s="32">
        <v>0</v>
      </c>
      <c r="R651" s="33">
        <v>0</v>
      </c>
      <c r="S651" s="73"/>
      <c r="T651" s="32">
        <v>0</v>
      </c>
      <c r="U651" s="33">
        <v>0</v>
      </c>
    </row>
    <row r="654" spans="2:21" ht="15.75" thickBot="1" x14ac:dyDescent="0.3"/>
    <row r="655" spans="2:21" ht="16.5" thickBot="1" x14ac:dyDescent="0.3">
      <c r="E655" s="104" t="s">
        <v>7</v>
      </c>
      <c r="F655" s="105"/>
      <c r="G655" s="105"/>
      <c r="H655" s="105"/>
      <c r="I655" s="105"/>
      <c r="J655" s="105"/>
      <c r="K655" s="105"/>
      <c r="L655" s="105"/>
      <c r="M655" s="105"/>
      <c r="N655" s="105"/>
      <c r="O655" s="105"/>
      <c r="P655" s="105"/>
      <c r="Q655" s="105"/>
      <c r="R655" s="105"/>
      <c r="S655" s="105"/>
      <c r="T655" s="105"/>
      <c r="U655" s="106"/>
    </row>
    <row r="656" spans="2:21" ht="15.75" x14ac:dyDescent="0.25">
      <c r="E656" s="67" t="s">
        <v>12</v>
      </c>
      <c r="F656" s="68"/>
      <c r="G656" s="80"/>
      <c r="H656" s="84" t="s">
        <v>13</v>
      </c>
      <c r="I656" s="85"/>
      <c r="J656" s="90"/>
      <c r="K656" s="84" t="s">
        <v>14</v>
      </c>
      <c r="L656" s="85"/>
      <c r="M656" s="71"/>
      <c r="N656" s="67" t="s">
        <v>15</v>
      </c>
      <c r="O656" s="68"/>
      <c r="P656" s="71"/>
      <c r="Q656" s="67" t="s">
        <v>16</v>
      </c>
      <c r="R656" s="68"/>
      <c r="S656" s="71"/>
      <c r="T656" s="74" t="s">
        <v>17</v>
      </c>
      <c r="U656" s="75"/>
    </row>
    <row r="657" spans="2:21" ht="15" customHeight="1" x14ac:dyDescent="0.25">
      <c r="E657" s="69"/>
      <c r="F657" s="70"/>
      <c r="G657" s="81"/>
      <c r="H657" s="86"/>
      <c r="I657" s="87"/>
      <c r="J657" s="91"/>
      <c r="K657" s="86"/>
      <c r="L657" s="87"/>
      <c r="M657" s="72"/>
      <c r="N657" s="69"/>
      <c r="O657" s="70"/>
      <c r="P657" s="72"/>
      <c r="Q657" s="2" t="s">
        <v>18</v>
      </c>
      <c r="R657" s="3" t="s">
        <v>29</v>
      </c>
      <c r="S657" s="72"/>
      <c r="T657" s="76"/>
      <c r="U657" s="77"/>
    </row>
    <row r="658" spans="2:21" ht="15" customHeight="1" x14ac:dyDescent="0.25">
      <c r="E658" s="69"/>
      <c r="F658" s="70"/>
      <c r="G658" s="81"/>
      <c r="H658" s="88"/>
      <c r="I658" s="89"/>
      <c r="J658" s="91"/>
      <c r="K658" s="88"/>
      <c r="L658" s="89"/>
      <c r="M658" s="72"/>
      <c r="N658" s="2" t="s">
        <v>20</v>
      </c>
      <c r="O658" s="3" t="s">
        <v>29</v>
      </c>
      <c r="P658" s="72"/>
      <c r="Q658" s="2" t="s">
        <v>21</v>
      </c>
      <c r="R658" s="4" t="s">
        <v>31</v>
      </c>
      <c r="S658" s="72"/>
      <c r="T658" s="76"/>
      <c r="U658" s="77"/>
    </row>
    <row r="659" spans="2:21" ht="17.25" customHeight="1" thickBot="1" x14ac:dyDescent="0.3">
      <c r="E659" s="5" t="s">
        <v>22</v>
      </c>
      <c r="F659" s="6">
        <f>1/4.2</f>
        <v>0.23809523809523808</v>
      </c>
      <c r="G659" s="81"/>
      <c r="H659" s="78" t="s">
        <v>34</v>
      </c>
      <c r="I659" s="79"/>
      <c r="J659" s="91"/>
      <c r="K659" s="78" t="s">
        <v>34</v>
      </c>
      <c r="L659" s="79"/>
      <c r="M659" s="72"/>
      <c r="N659" s="7" t="s">
        <v>23</v>
      </c>
      <c r="O659" s="8" t="s">
        <v>31</v>
      </c>
      <c r="P659" s="72"/>
      <c r="Q659" s="9" t="s">
        <v>24</v>
      </c>
      <c r="R659" s="10" t="s">
        <v>31</v>
      </c>
      <c r="S659" s="72"/>
      <c r="T659" s="9" t="s">
        <v>24</v>
      </c>
      <c r="U659" s="11">
        <v>80</v>
      </c>
    </row>
    <row r="660" spans="2:21" ht="15.75" thickBot="1" x14ac:dyDescent="0.3">
      <c r="B660" s="59" t="s">
        <v>25</v>
      </c>
      <c r="C660" s="60"/>
      <c r="D660" s="12" t="s">
        <v>26</v>
      </c>
      <c r="E660" s="13" t="s">
        <v>27</v>
      </c>
      <c r="F660" s="14" t="s">
        <v>28</v>
      </c>
      <c r="G660" s="82"/>
      <c r="H660" s="15" t="s">
        <v>27</v>
      </c>
      <c r="I660" s="16" t="s">
        <v>28</v>
      </c>
      <c r="J660" s="91"/>
      <c r="K660" s="17" t="s">
        <v>27</v>
      </c>
      <c r="L660" s="18" t="s">
        <v>28</v>
      </c>
      <c r="M660" s="72"/>
      <c r="N660" s="19" t="s">
        <v>27</v>
      </c>
      <c r="O660" s="20" t="s">
        <v>28</v>
      </c>
      <c r="P660" s="72"/>
      <c r="Q660" s="19" t="s">
        <v>27</v>
      </c>
      <c r="R660" s="20" t="s">
        <v>28</v>
      </c>
      <c r="S660" s="72"/>
      <c r="T660" s="19" t="s">
        <v>27</v>
      </c>
      <c r="U660" s="20" t="s">
        <v>28</v>
      </c>
    </row>
    <row r="661" spans="2:21" ht="15" customHeight="1" x14ac:dyDescent="0.25">
      <c r="B661" s="61" t="s">
        <v>62</v>
      </c>
      <c r="C661" s="62"/>
      <c r="D661" s="21">
        <v>0</v>
      </c>
      <c r="E661" s="22">
        <v>0</v>
      </c>
      <c r="F661" s="23">
        <v>0</v>
      </c>
      <c r="G661" s="82"/>
      <c r="H661" s="41" t="s">
        <v>69</v>
      </c>
      <c r="I661" s="46" t="s">
        <v>69</v>
      </c>
      <c r="J661" s="92"/>
      <c r="K661" s="41" t="s">
        <v>69</v>
      </c>
      <c r="L661" s="46" t="s">
        <v>69</v>
      </c>
      <c r="M661" s="94"/>
      <c r="N661" s="22">
        <v>0</v>
      </c>
      <c r="O661" s="23">
        <v>0</v>
      </c>
      <c r="P661" s="72"/>
      <c r="Q661" s="22">
        <v>0</v>
      </c>
      <c r="R661" s="23">
        <v>0</v>
      </c>
      <c r="S661" s="72"/>
      <c r="T661" s="22">
        <v>0.05</v>
      </c>
      <c r="U661" s="23">
        <v>0.05</v>
      </c>
    </row>
    <row r="662" spans="2:21" x14ac:dyDescent="0.25">
      <c r="B662" s="63"/>
      <c r="C662" s="64"/>
      <c r="D662" s="26">
        <v>1</v>
      </c>
      <c r="E662" s="27">
        <v>0</v>
      </c>
      <c r="F662" s="28">
        <v>0</v>
      </c>
      <c r="G662" s="82"/>
      <c r="H662" s="42" t="s">
        <v>69</v>
      </c>
      <c r="I662" s="45" t="s">
        <v>69</v>
      </c>
      <c r="J662" s="92"/>
      <c r="K662" s="42" t="s">
        <v>69</v>
      </c>
      <c r="L662" s="45" t="s">
        <v>69</v>
      </c>
      <c r="M662" s="94"/>
      <c r="N662" s="27">
        <v>0</v>
      </c>
      <c r="O662" s="28">
        <v>0</v>
      </c>
      <c r="P662" s="72"/>
      <c r="Q662" s="27">
        <v>0</v>
      </c>
      <c r="R662" s="28">
        <v>0</v>
      </c>
      <c r="S662" s="72"/>
      <c r="T662" s="27">
        <v>0.05</v>
      </c>
      <c r="U662" s="28">
        <v>0.05</v>
      </c>
    </row>
    <row r="663" spans="2:21" x14ac:dyDescent="0.25">
      <c r="B663" s="63"/>
      <c r="C663" s="64"/>
      <c r="D663" s="26">
        <v>2</v>
      </c>
      <c r="E663" s="27">
        <v>0</v>
      </c>
      <c r="F663" s="28">
        <v>0</v>
      </c>
      <c r="G663" s="82"/>
      <c r="H663" s="42" t="s">
        <v>69</v>
      </c>
      <c r="I663" s="45" t="s">
        <v>69</v>
      </c>
      <c r="J663" s="92"/>
      <c r="K663" s="42" t="s">
        <v>69</v>
      </c>
      <c r="L663" s="45" t="s">
        <v>69</v>
      </c>
      <c r="M663" s="94"/>
      <c r="N663" s="27">
        <v>0</v>
      </c>
      <c r="O663" s="28">
        <v>0</v>
      </c>
      <c r="P663" s="72"/>
      <c r="Q663" s="27">
        <v>0</v>
      </c>
      <c r="R663" s="28">
        <v>0</v>
      </c>
      <c r="S663" s="72"/>
      <c r="T663" s="27">
        <v>0.05</v>
      </c>
      <c r="U663" s="28">
        <v>0.05</v>
      </c>
    </row>
    <row r="664" spans="2:21" x14ac:dyDescent="0.25">
      <c r="B664" s="63"/>
      <c r="C664" s="64"/>
      <c r="D664" s="26">
        <v>3</v>
      </c>
      <c r="E664" s="27">
        <v>0</v>
      </c>
      <c r="F664" s="28">
        <v>0</v>
      </c>
      <c r="G664" s="82"/>
      <c r="H664" s="42" t="s">
        <v>69</v>
      </c>
      <c r="I664" s="45" t="s">
        <v>69</v>
      </c>
      <c r="J664" s="92"/>
      <c r="K664" s="42" t="s">
        <v>69</v>
      </c>
      <c r="L664" s="45" t="s">
        <v>69</v>
      </c>
      <c r="M664" s="94"/>
      <c r="N664" s="27">
        <v>0</v>
      </c>
      <c r="O664" s="28">
        <v>0</v>
      </c>
      <c r="P664" s="72"/>
      <c r="Q664" s="27">
        <v>0</v>
      </c>
      <c r="R664" s="28">
        <v>0</v>
      </c>
      <c r="S664" s="72"/>
      <c r="T664" s="27">
        <v>0.05</v>
      </c>
      <c r="U664" s="28">
        <v>0.05</v>
      </c>
    </row>
    <row r="665" spans="2:21" x14ac:dyDescent="0.25">
      <c r="B665" s="63"/>
      <c r="C665" s="64"/>
      <c r="D665" s="26">
        <v>4</v>
      </c>
      <c r="E665" s="27">
        <v>0</v>
      </c>
      <c r="F665" s="28">
        <v>0</v>
      </c>
      <c r="G665" s="82"/>
      <c r="H665" s="42" t="s">
        <v>69</v>
      </c>
      <c r="I665" s="45" t="s">
        <v>69</v>
      </c>
      <c r="J665" s="92"/>
      <c r="K665" s="42" t="s">
        <v>69</v>
      </c>
      <c r="L665" s="45" t="s">
        <v>69</v>
      </c>
      <c r="M665" s="94"/>
      <c r="N665" s="27">
        <v>0</v>
      </c>
      <c r="O665" s="28">
        <v>0</v>
      </c>
      <c r="P665" s="72"/>
      <c r="Q665" s="27">
        <v>0</v>
      </c>
      <c r="R665" s="28">
        <v>0</v>
      </c>
      <c r="S665" s="72"/>
      <c r="T665" s="27">
        <v>0.05</v>
      </c>
      <c r="U665" s="28">
        <v>0.05</v>
      </c>
    </row>
    <row r="666" spans="2:21" x14ac:dyDescent="0.25">
      <c r="B666" s="63"/>
      <c r="C666" s="64"/>
      <c r="D666" s="26">
        <v>5</v>
      </c>
      <c r="E666" s="27">
        <v>0</v>
      </c>
      <c r="F666" s="28">
        <v>0</v>
      </c>
      <c r="G666" s="82"/>
      <c r="H666" s="42" t="s">
        <v>69</v>
      </c>
      <c r="I666" s="45" t="s">
        <v>69</v>
      </c>
      <c r="J666" s="92"/>
      <c r="K666" s="42" t="s">
        <v>69</v>
      </c>
      <c r="L666" s="45" t="s">
        <v>69</v>
      </c>
      <c r="M666" s="94"/>
      <c r="N666" s="27">
        <v>0</v>
      </c>
      <c r="O666" s="28">
        <v>0</v>
      </c>
      <c r="P666" s="72"/>
      <c r="Q666" s="27">
        <v>0</v>
      </c>
      <c r="R666" s="28">
        <v>0</v>
      </c>
      <c r="S666" s="72"/>
      <c r="T666" s="27">
        <v>0.05</v>
      </c>
      <c r="U666" s="28">
        <v>0.05</v>
      </c>
    </row>
    <row r="667" spans="2:21" x14ac:dyDescent="0.25">
      <c r="B667" s="63"/>
      <c r="C667" s="64"/>
      <c r="D667" s="26">
        <v>6</v>
      </c>
      <c r="E667" s="27">
        <v>0</v>
      </c>
      <c r="F667" s="28">
        <v>0</v>
      </c>
      <c r="G667" s="82"/>
      <c r="H667" s="40" t="s">
        <v>68</v>
      </c>
      <c r="I667" s="45" t="s">
        <v>69</v>
      </c>
      <c r="J667" s="92"/>
      <c r="K667" s="40" t="s">
        <v>68</v>
      </c>
      <c r="L667" s="45" t="s">
        <v>69</v>
      </c>
      <c r="M667" s="94"/>
      <c r="N667" s="27">
        <v>1</v>
      </c>
      <c r="O667" s="28">
        <v>0</v>
      </c>
      <c r="P667" s="72"/>
      <c r="Q667" s="27">
        <v>0</v>
      </c>
      <c r="R667" s="28">
        <v>0</v>
      </c>
      <c r="S667" s="72"/>
      <c r="T667" s="27">
        <v>0.05</v>
      </c>
      <c r="U667" s="28">
        <v>0.05</v>
      </c>
    </row>
    <row r="668" spans="2:21" x14ac:dyDescent="0.25">
      <c r="B668" s="63"/>
      <c r="C668" s="64"/>
      <c r="D668" s="26">
        <v>7</v>
      </c>
      <c r="E668" s="27">
        <v>0</v>
      </c>
      <c r="F668" s="28">
        <v>0</v>
      </c>
      <c r="G668" s="82"/>
      <c r="H668" s="40" t="s">
        <v>68</v>
      </c>
      <c r="I668" s="45" t="s">
        <v>69</v>
      </c>
      <c r="J668" s="92"/>
      <c r="K668" s="40" t="s">
        <v>68</v>
      </c>
      <c r="L668" s="45" t="s">
        <v>69</v>
      </c>
      <c r="M668" s="94"/>
      <c r="N668" s="27">
        <v>1</v>
      </c>
      <c r="O668" s="28">
        <v>0</v>
      </c>
      <c r="P668" s="72"/>
      <c r="Q668" s="27">
        <v>1</v>
      </c>
      <c r="R668" s="28">
        <v>0</v>
      </c>
      <c r="S668" s="72"/>
      <c r="T668" s="27">
        <v>0.05</v>
      </c>
      <c r="U668" s="28">
        <v>0.05</v>
      </c>
    </row>
    <row r="669" spans="2:21" x14ac:dyDescent="0.25">
      <c r="B669" s="63"/>
      <c r="C669" s="64"/>
      <c r="D669" s="26">
        <v>8</v>
      </c>
      <c r="E669" s="27">
        <v>0</v>
      </c>
      <c r="F669" s="28">
        <v>0</v>
      </c>
      <c r="G669" s="82"/>
      <c r="H669" s="40" t="s">
        <v>68</v>
      </c>
      <c r="I669" s="45" t="s">
        <v>69</v>
      </c>
      <c r="J669" s="92"/>
      <c r="K669" s="40" t="s">
        <v>68</v>
      </c>
      <c r="L669" s="45" t="s">
        <v>69</v>
      </c>
      <c r="M669" s="94"/>
      <c r="N669" s="27">
        <v>1</v>
      </c>
      <c r="O669" s="28">
        <v>0</v>
      </c>
      <c r="P669" s="72"/>
      <c r="Q669" s="27">
        <v>1</v>
      </c>
      <c r="R669" s="28">
        <v>0</v>
      </c>
      <c r="S669" s="72"/>
      <c r="T669" s="27">
        <v>0.05</v>
      </c>
      <c r="U669" s="28">
        <v>0.05</v>
      </c>
    </row>
    <row r="670" spans="2:21" x14ac:dyDescent="0.25">
      <c r="B670" s="63"/>
      <c r="C670" s="64"/>
      <c r="D670" s="26">
        <v>9</v>
      </c>
      <c r="E670" s="27">
        <v>0.8</v>
      </c>
      <c r="F670" s="28">
        <v>0</v>
      </c>
      <c r="G670" s="82"/>
      <c r="H670" s="40" t="s">
        <v>68</v>
      </c>
      <c r="I670" s="45" t="s">
        <v>69</v>
      </c>
      <c r="J670" s="92"/>
      <c r="K670" s="40" t="s">
        <v>68</v>
      </c>
      <c r="L670" s="45" t="s">
        <v>69</v>
      </c>
      <c r="M670" s="94"/>
      <c r="N670" s="27">
        <v>1</v>
      </c>
      <c r="O670" s="28">
        <v>0</v>
      </c>
      <c r="P670" s="72"/>
      <c r="Q670" s="27">
        <v>1</v>
      </c>
      <c r="R670" s="28">
        <v>0</v>
      </c>
      <c r="S670" s="72"/>
      <c r="T670" s="27">
        <v>0.8</v>
      </c>
      <c r="U670" s="28">
        <v>0.05</v>
      </c>
    </row>
    <row r="671" spans="2:21" x14ac:dyDescent="0.25">
      <c r="B671" s="63"/>
      <c r="C671" s="64"/>
      <c r="D671" s="26">
        <v>10</v>
      </c>
      <c r="E671" s="27">
        <v>0.8</v>
      </c>
      <c r="F671" s="28">
        <v>0</v>
      </c>
      <c r="G671" s="82"/>
      <c r="H671" s="40" t="s">
        <v>68</v>
      </c>
      <c r="I671" s="45" t="s">
        <v>69</v>
      </c>
      <c r="J671" s="92"/>
      <c r="K671" s="40" t="s">
        <v>68</v>
      </c>
      <c r="L671" s="45" t="s">
        <v>69</v>
      </c>
      <c r="M671" s="94"/>
      <c r="N671" s="27">
        <v>1</v>
      </c>
      <c r="O671" s="28">
        <v>0</v>
      </c>
      <c r="P671" s="72"/>
      <c r="Q671" s="27">
        <v>1</v>
      </c>
      <c r="R671" s="28">
        <v>0</v>
      </c>
      <c r="S671" s="72"/>
      <c r="T671" s="27">
        <v>0.8</v>
      </c>
      <c r="U671" s="28">
        <v>0.05</v>
      </c>
    </row>
    <row r="672" spans="2:21" x14ac:dyDescent="0.25">
      <c r="B672" s="63"/>
      <c r="C672" s="64"/>
      <c r="D672" s="26">
        <v>11</v>
      </c>
      <c r="E672" s="27">
        <v>0.8</v>
      </c>
      <c r="F672" s="28">
        <v>0</v>
      </c>
      <c r="G672" s="82"/>
      <c r="H672" s="40" t="s">
        <v>68</v>
      </c>
      <c r="I672" s="45" t="s">
        <v>69</v>
      </c>
      <c r="J672" s="92"/>
      <c r="K672" s="40" t="s">
        <v>68</v>
      </c>
      <c r="L672" s="45" t="s">
        <v>69</v>
      </c>
      <c r="M672" s="94"/>
      <c r="N672" s="27">
        <v>1</v>
      </c>
      <c r="O672" s="28">
        <v>0</v>
      </c>
      <c r="P672" s="72"/>
      <c r="Q672" s="27">
        <v>1</v>
      </c>
      <c r="R672" s="28">
        <v>0</v>
      </c>
      <c r="S672" s="72"/>
      <c r="T672" s="27">
        <v>0.8</v>
      </c>
      <c r="U672" s="28">
        <v>0.05</v>
      </c>
    </row>
    <row r="673" spans="2:21" x14ac:dyDescent="0.25">
      <c r="B673" s="63"/>
      <c r="C673" s="64"/>
      <c r="D673" s="26">
        <v>12</v>
      </c>
      <c r="E673" s="27">
        <v>0.2</v>
      </c>
      <c r="F673" s="28">
        <v>0</v>
      </c>
      <c r="G673" s="82"/>
      <c r="H673" s="40" t="s">
        <v>68</v>
      </c>
      <c r="I673" s="45" t="s">
        <v>69</v>
      </c>
      <c r="J673" s="92"/>
      <c r="K673" s="40" t="s">
        <v>68</v>
      </c>
      <c r="L673" s="45" t="s">
        <v>69</v>
      </c>
      <c r="M673" s="94"/>
      <c r="N673" s="27">
        <v>1</v>
      </c>
      <c r="O673" s="28">
        <v>0</v>
      </c>
      <c r="P673" s="72"/>
      <c r="Q673" s="27">
        <v>1</v>
      </c>
      <c r="R673" s="28">
        <v>0</v>
      </c>
      <c r="S673" s="72"/>
      <c r="T673" s="27">
        <v>0.2</v>
      </c>
      <c r="U673" s="28">
        <v>0.05</v>
      </c>
    </row>
    <row r="674" spans="2:21" x14ac:dyDescent="0.25">
      <c r="B674" s="63"/>
      <c r="C674" s="64"/>
      <c r="D674" s="26">
        <v>13</v>
      </c>
      <c r="E674" s="27">
        <v>0.2</v>
      </c>
      <c r="F674" s="28">
        <v>0</v>
      </c>
      <c r="G674" s="82"/>
      <c r="H674" s="40" t="s">
        <v>68</v>
      </c>
      <c r="I674" s="45" t="s">
        <v>69</v>
      </c>
      <c r="J674" s="92"/>
      <c r="K674" s="40" t="s">
        <v>68</v>
      </c>
      <c r="L674" s="45" t="s">
        <v>69</v>
      </c>
      <c r="M674" s="94"/>
      <c r="N674" s="27">
        <v>1</v>
      </c>
      <c r="O674" s="28">
        <v>0</v>
      </c>
      <c r="P674" s="72"/>
      <c r="Q674" s="27">
        <v>1</v>
      </c>
      <c r="R674" s="28">
        <v>0</v>
      </c>
      <c r="S674" s="72"/>
      <c r="T674" s="27">
        <v>0.2</v>
      </c>
      <c r="U674" s="28">
        <v>0.05</v>
      </c>
    </row>
    <row r="675" spans="2:21" x14ac:dyDescent="0.25">
      <c r="B675" s="63"/>
      <c r="C675" s="64"/>
      <c r="D675" s="26">
        <v>14</v>
      </c>
      <c r="E675" s="27">
        <v>0.8</v>
      </c>
      <c r="F675" s="28">
        <v>0</v>
      </c>
      <c r="G675" s="82"/>
      <c r="H675" s="40" t="s">
        <v>68</v>
      </c>
      <c r="I675" s="45" t="s">
        <v>69</v>
      </c>
      <c r="J675" s="92"/>
      <c r="K675" s="40" t="s">
        <v>68</v>
      </c>
      <c r="L675" s="45" t="s">
        <v>69</v>
      </c>
      <c r="M675" s="94"/>
      <c r="N675" s="27">
        <v>1</v>
      </c>
      <c r="O675" s="28">
        <v>0</v>
      </c>
      <c r="P675" s="72"/>
      <c r="Q675" s="27">
        <v>1</v>
      </c>
      <c r="R675" s="28">
        <v>0</v>
      </c>
      <c r="S675" s="72"/>
      <c r="T675" s="27">
        <v>0.8</v>
      </c>
      <c r="U675" s="28">
        <v>0.05</v>
      </c>
    </row>
    <row r="676" spans="2:21" x14ac:dyDescent="0.25">
      <c r="B676" s="63"/>
      <c r="C676" s="64"/>
      <c r="D676" s="26">
        <v>15</v>
      </c>
      <c r="E676" s="27">
        <v>0.8</v>
      </c>
      <c r="F676" s="28">
        <v>0</v>
      </c>
      <c r="G676" s="82"/>
      <c r="H676" s="40" t="s">
        <v>68</v>
      </c>
      <c r="I676" s="45" t="s">
        <v>69</v>
      </c>
      <c r="J676" s="92"/>
      <c r="K676" s="40" t="s">
        <v>68</v>
      </c>
      <c r="L676" s="45" t="s">
        <v>69</v>
      </c>
      <c r="M676" s="94"/>
      <c r="N676" s="27">
        <v>1</v>
      </c>
      <c r="O676" s="28">
        <v>0</v>
      </c>
      <c r="P676" s="72"/>
      <c r="Q676" s="27">
        <v>1</v>
      </c>
      <c r="R676" s="28">
        <v>0</v>
      </c>
      <c r="S676" s="72"/>
      <c r="T676" s="27">
        <v>0.8</v>
      </c>
      <c r="U676" s="28">
        <v>0.05</v>
      </c>
    </row>
    <row r="677" spans="2:21" x14ac:dyDescent="0.25">
      <c r="B677" s="63"/>
      <c r="C677" s="64"/>
      <c r="D677" s="26">
        <v>16</v>
      </c>
      <c r="E677" s="27">
        <v>0.8</v>
      </c>
      <c r="F677" s="28">
        <v>0</v>
      </c>
      <c r="G677" s="82"/>
      <c r="H677" s="40" t="s">
        <v>68</v>
      </c>
      <c r="I677" s="45" t="s">
        <v>69</v>
      </c>
      <c r="J677" s="92"/>
      <c r="K677" s="40" t="s">
        <v>68</v>
      </c>
      <c r="L677" s="45" t="s">
        <v>69</v>
      </c>
      <c r="M677" s="94"/>
      <c r="N677" s="27">
        <v>1</v>
      </c>
      <c r="O677" s="28">
        <v>0</v>
      </c>
      <c r="P677" s="72"/>
      <c r="Q677" s="27">
        <v>1</v>
      </c>
      <c r="R677" s="28">
        <v>0</v>
      </c>
      <c r="S677" s="72"/>
      <c r="T677" s="27">
        <v>0.8</v>
      </c>
      <c r="U677" s="28">
        <v>0.05</v>
      </c>
    </row>
    <row r="678" spans="2:21" x14ac:dyDescent="0.25">
      <c r="B678" s="63"/>
      <c r="C678" s="64"/>
      <c r="D678" s="26">
        <v>17</v>
      </c>
      <c r="E678" s="27">
        <v>0.8</v>
      </c>
      <c r="F678" s="28">
        <v>0</v>
      </c>
      <c r="G678" s="82"/>
      <c r="H678" s="40" t="s">
        <v>68</v>
      </c>
      <c r="I678" s="45" t="s">
        <v>69</v>
      </c>
      <c r="J678" s="92"/>
      <c r="K678" s="40" t="s">
        <v>68</v>
      </c>
      <c r="L678" s="45" t="s">
        <v>69</v>
      </c>
      <c r="M678" s="94"/>
      <c r="N678" s="27">
        <v>1</v>
      </c>
      <c r="O678" s="28">
        <v>0</v>
      </c>
      <c r="P678" s="72"/>
      <c r="Q678" s="27">
        <v>1</v>
      </c>
      <c r="R678" s="28">
        <v>0</v>
      </c>
      <c r="S678" s="72"/>
      <c r="T678" s="27">
        <v>0.8</v>
      </c>
      <c r="U678" s="28">
        <v>0.05</v>
      </c>
    </row>
    <row r="679" spans="2:21" x14ac:dyDescent="0.25">
      <c r="B679" s="63"/>
      <c r="C679" s="64"/>
      <c r="D679" s="26">
        <v>18</v>
      </c>
      <c r="E679" s="27">
        <v>0</v>
      </c>
      <c r="F679" s="28">
        <v>0</v>
      </c>
      <c r="G679" s="82"/>
      <c r="H679" s="40" t="s">
        <v>68</v>
      </c>
      <c r="I679" s="45" t="s">
        <v>69</v>
      </c>
      <c r="J679" s="92"/>
      <c r="K679" s="40" t="s">
        <v>68</v>
      </c>
      <c r="L679" s="45" t="s">
        <v>69</v>
      </c>
      <c r="M679" s="94"/>
      <c r="N679" s="27">
        <v>1</v>
      </c>
      <c r="O679" s="28">
        <v>0</v>
      </c>
      <c r="P679" s="72"/>
      <c r="Q679" s="27">
        <v>1</v>
      </c>
      <c r="R679" s="28">
        <v>0</v>
      </c>
      <c r="S679" s="72"/>
      <c r="T679" s="27">
        <v>0.05</v>
      </c>
      <c r="U679" s="28">
        <v>0.05</v>
      </c>
    </row>
    <row r="680" spans="2:21" x14ac:dyDescent="0.25">
      <c r="B680" s="63"/>
      <c r="C680" s="64"/>
      <c r="D680" s="26">
        <v>19</v>
      </c>
      <c r="E680" s="27">
        <v>0</v>
      </c>
      <c r="F680" s="28">
        <v>0</v>
      </c>
      <c r="G680" s="82"/>
      <c r="H680" s="43" t="s">
        <v>69</v>
      </c>
      <c r="I680" s="45" t="s">
        <v>69</v>
      </c>
      <c r="J680" s="92"/>
      <c r="K680" s="43" t="s">
        <v>69</v>
      </c>
      <c r="L680" s="45" t="s">
        <v>69</v>
      </c>
      <c r="M680" s="94"/>
      <c r="N680" s="27">
        <v>0</v>
      </c>
      <c r="O680" s="28">
        <v>0</v>
      </c>
      <c r="P680" s="72"/>
      <c r="Q680" s="27">
        <v>0</v>
      </c>
      <c r="R680" s="28">
        <v>0</v>
      </c>
      <c r="S680" s="72"/>
      <c r="T680" s="27">
        <v>0.05</v>
      </c>
      <c r="U680" s="28">
        <v>0.05</v>
      </c>
    </row>
    <row r="681" spans="2:21" x14ac:dyDescent="0.25">
      <c r="B681" s="63"/>
      <c r="C681" s="64"/>
      <c r="D681" s="26">
        <v>20</v>
      </c>
      <c r="E681" s="27">
        <v>0</v>
      </c>
      <c r="F681" s="28">
        <v>0</v>
      </c>
      <c r="G681" s="82"/>
      <c r="H681" s="43" t="s">
        <v>69</v>
      </c>
      <c r="I681" s="45" t="s">
        <v>69</v>
      </c>
      <c r="J681" s="92"/>
      <c r="K681" s="43" t="s">
        <v>69</v>
      </c>
      <c r="L681" s="45" t="s">
        <v>69</v>
      </c>
      <c r="M681" s="94"/>
      <c r="N681" s="27">
        <v>0</v>
      </c>
      <c r="O681" s="28">
        <v>0</v>
      </c>
      <c r="P681" s="72"/>
      <c r="Q681" s="27">
        <v>0</v>
      </c>
      <c r="R681" s="28">
        <v>0</v>
      </c>
      <c r="S681" s="72"/>
      <c r="T681" s="27">
        <v>0.05</v>
      </c>
      <c r="U681" s="28">
        <v>0.05</v>
      </c>
    </row>
    <row r="682" spans="2:21" x14ac:dyDescent="0.25">
      <c r="B682" s="63"/>
      <c r="C682" s="64"/>
      <c r="D682" s="26">
        <v>21</v>
      </c>
      <c r="E682" s="27">
        <v>0</v>
      </c>
      <c r="F682" s="28">
        <v>0</v>
      </c>
      <c r="G682" s="82"/>
      <c r="H682" s="43" t="s">
        <v>69</v>
      </c>
      <c r="I682" s="45" t="s">
        <v>69</v>
      </c>
      <c r="J682" s="92"/>
      <c r="K682" s="43" t="s">
        <v>69</v>
      </c>
      <c r="L682" s="45" t="s">
        <v>69</v>
      </c>
      <c r="M682" s="94"/>
      <c r="N682" s="27">
        <v>0</v>
      </c>
      <c r="O682" s="28">
        <v>0</v>
      </c>
      <c r="P682" s="72"/>
      <c r="Q682" s="27">
        <v>0</v>
      </c>
      <c r="R682" s="28">
        <v>0</v>
      </c>
      <c r="S682" s="72"/>
      <c r="T682" s="27">
        <v>0.05</v>
      </c>
      <c r="U682" s="28">
        <v>0.05</v>
      </c>
    </row>
    <row r="683" spans="2:21" x14ac:dyDescent="0.25">
      <c r="B683" s="63"/>
      <c r="C683" s="64"/>
      <c r="D683" s="26">
        <v>22</v>
      </c>
      <c r="E683" s="27">
        <v>0</v>
      </c>
      <c r="F683" s="28">
        <v>0</v>
      </c>
      <c r="G683" s="82"/>
      <c r="H683" s="43" t="s">
        <v>69</v>
      </c>
      <c r="I683" s="45" t="s">
        <v>69</v>
      </c>
      <c r="J683" s="92"/>
      <c r="K683" s="43" t="s">
        <v>69</v>
      </c>
      <c r="L683" s="45" t="s">
        <v>69</v>
      </c>
      <c r="M683" s="94"/>
      <c r="N683" s="27">
        <v>0</v>
      </c>
      <c r="O683" s="28">
        <v>0</v>
      </c>
      <c r="P683" s="72"/>
      <c r="Q683" s="27">
        <v>0</v>
      </c>
      <c r="R683" s="28">
        <v>0</v>
      </c>
      <c r="S683" s="72"/>
      <c r="T683" s="27">
        <v>0.05</v>
      </c>
      <c r="U683" s="28">
        <v>0.05</v>
      </c>
    </row>
    <row r="684" spans="2:21" ht="15.75" thickBot="1" x14ac:dyDescent="0.3">
      <c r="B684" s="65"/>
      <c r="C684" s="66"/>
      <c r="D684" s="31">
        <v>23</v>
      </c>
      <c r="E684" s="32">
        <v>0</v>
      </c>
      <c r="F684" s="33">
        <v>0</v>
      </c>
      <c r="G684" s="83"/>
      <c r="H684" s="44" t="s">
        <v>69</v>
      </c>
      <c r="I684" s="47" t="s">
        <v>69</v>
      </c>
      <c r="J684" s="93"/>
      <c r="K684" s="44" t="s">
        <v>69</v>
      </c>
      <c r="L684" s="47" t="s">
        <v>69</v>
      </c>
      <c r="M684" s="95"/>
      <c r="N684" s="32">
        <v>0</v>
      </c>
      <c r="O684" s="33">
        <v>0</v>
      </c>
      <c r="P684" s="73"/>
      <c r="Q684" s="32">
        <v>0</v>
      </c>
      <c r="R684" s="33">
        <v>0</v>
      </c>
      <c r="S684" s="73"/>
      <c r="T684" s="32">
        <v>0.05</v>
      </c>
      <c r="U684" s="33">
        <v>0.05</v>
      </c>
    </row>
    <row r="689" spans="2:21" ht="15.75" thickBot="1" x14ac:dyDescent="0.3"/>
    <row r="690" spans="2:21" ht="16.5" thickBot="1" x14ac:dyDescent="0.3">
      <c r="E690" s="104" t="s">
        <v>52</v>
      </c>
      <c r="F690" s="105"/>
      <c r="G690" s="105"/>
      <c r="H690" s="105"/>
      <c r="I690" s="105"/>
      <c r="J690" s="105"/>
      <c r="K690" s="105"/>
      <c r="L690" s="105"/>
      <c r="M690" s="105"/>
      <c r="N690" s="105"/>
      <c r="O690" s="105"/>
      <c r="P690" s="105"/>
      <c r="Q690" s="105"/>
      <c r="R690" s="105"/>
      <c r="S690" s="105"/>
      <c r="T690" s="105"/>
      <c r="U690" s="106"/>
    </row>
    <row r="691" spans="2:21" ht="15.75" x14ac:dyDescent="0.25">
      <c r="E691" s="67" t="s">
        <v>12</v>
      </c>
      <c r="F691" s="68"/>
      <c r="G691" s="80"/>
      <c r="H691" s="84" t="s">
        <v>13</v>
      </c>
      <c r="I691" s="85"/>
      <c r="J691" s="90"/>
      <c r="K691" s="84" t="s">
        <v>14</v>
      </c>
      <c r="L691" s="85"/>
      <c r="M691" s="71"/>
      <c r="N691" s="67" t="s">
        <v>15</v>
      </c>
      <c r="O691" s="68"/>
      <c r="P691" s="71"/>
      <c r="Q691" s="67" t="s">
        <v>16</v>
      </c>
      <c r="R691" s="68"/>
      <c r="S691" s="71"/>
      <c r="T691" s="74" t="s">
        <v>17</v>
      </c>
      <c r="U691" s="75"/>
    </row>
    <row r="692" spans="2:21" ht="15" customHeight="1" x14ac:dyDescent="0.25">
      <c r="E692" s="69"/>
      <c r="F692" s="70"/>
      <c r="G692" s="81"/>
      <c r="H692" s="86"/>
      <c r="I692" s="87"/>
      <c r="J692" s="91"/>
      <c r="K692" s="86"/>
      <c r="L692" s="87"/>
      <c r="M692" s="72"/>
      <c r="N692" s="69"/>
      <c r="O692" s="70"/>
      <c r="P692" s="72"/>
      <c r="Q692" s="2" t="s">
        <v>18</v>
      </c>
      <c r="R692" s="3" t="s">
        <v>29</v>
      </c>
      <c r="S692" s="72"/>
      <c r="T692" s="76"/>
      <c r="U692" s="77"/>
    </row>
    <row r="693" spans="2:21" ht="15" customHeight="1" x14ac:dyDescent="0.25">
      <c r="E693" s="69"/>
      <c r="F693" s="70"/>
      <c r="G693" s="81"/>
      <c r="H693" s="88"/>
      <c r="I693" s="89"/>
      <c r="J693" s="91"/>
      <c r="K693" s="88"/>
      <c r="L693" s="89"/>
      <c r="M693" s="72"/>
      <c r="N693" s="2" t="s">
        <v>20</v>
      </c>
      <c r="O693" s="3" t="s">
        <v>29</v>
      </c>
      <c r="P693" s="72"/>
      <c r="Q693" s="2" t="s">
        <v>21</v>
      </c>
      <c r="R693" s="4" t="s">
        <v>31</v>
      </c>
      <c r="S693" s="72"/>
      <c r="T693" s="76"/>
      <c r="U693" s="77"/>
    </row>
    <row r="694" spans="2:21" ht="17.25" customHeight="1" thickBot="1" x14ac:dyDescent="0.3">
      <c r="E694" s="5" t="s">
        <v>22</v>
      </c>
      <c r="F694" s="6">
        <v>0.1</v>
      </c>
      <c r="G694" s="81"/>
      <c r="H694" s="78" t="s">
        <v>34</v>
      </c>
      <c r="I694" s="79"/>
      <c r="J694" s="91"/>
      <c r="K694" s="78" t="s">
        <v>34</v>
      </c>
      <c r="L694" s="79"/>
      <c r="M694" s="72"/>
      <c r="N694" s="7" t="s">
        <v>23</v>
      </c>
      <c r="O694" s="8" t="s">
        <v>31</v>
      </c>
      <c r="P694" s="72"/>
      <c r="Q694" s="9" t="s">
        <v>24</v>
      </c>
      <c r="R694" s="10" t="s">
        <v>31</v>
      </c>
      <c r="S694" s="72"/>
      <c r="T694" s="9" t="s">
        <v>37</v>
      </c>
      <c r="U694" s="11">
        <v>60</v>
      </c>
    </row>
    <row r="695" spans="2:21" ht="15.75" thickBot="1" x14ac:dyDescent="0.3">
      <c r="B695" s="59" t="s">
        <v>25</v>
      </c>
      <c r="C695" s="60"/>
      <c r="D695" s="12" t="s">
        <v>26</v>
      </c>
      <c r="E695" s="13" t="s">
        <v>27</v>
      </c>
      <c r="F695" s="14" t="s">
        <v>28</v>
      </c>
      <c r="G695" s="82"/>
      <c r="H695" s="15" t="s">
        <v>27</v>
      </c>
      <c r="I695" s="16" t="s">
        <v>28</v>
      </c>
      <c r="J695" s="91"/>
      <c r="K695" s="17" t="s">
        <v>27</v>
      </c>
      <c r="L695" s="18" t="s">
        <v>28</v>
      </c>
      <c r="M695" s="72"/>
      <c r="N695" s="19" t="s">
        <v>27</v>
      </c>
      <c r="O695" s="20" t="s">
        <v>28</v>
      </c>
      <c r="P695" s="72"/>
      <c r="Q695" s="19" t="s">
        <v>27</v>
      </c>
      <c r="R695" s="20" t="s">
        <v>28</v>
      </c>
      <c r="S695" s="72"/>
      <c r="T695" s="19" t="s">
        <v>27</v>
      </c>
      <c r="U695" s="20" t="s">
        <v>28</v>
      </c>
    </row>
    <row r="696" spans="2:21" ht="15" customHeight="1" x14ac:dyDescent="0.25">
      <c r="B696" s="61" t="s">
        <v>11</v>
      </c>
      <c r="C696" s="62"/>
      <c r="D696" s="21">
        <v>0</v>
      </c>
      <c r="E696" s="22">
        <v>1</v>
      </c>
      <c r="F696" s="23">
        <v>1</v>
      </c>
      <c r="G696" s="82"/>
      <c r="H696" s="48" t="s">
        <v>68</v>
      </c>
      <c r="I696" s="49" t="s">
        <v>68</v>
      </c>
      <c r="J696" s="92"/>
      <c r="K696" s="48" t="s">
        <v>68</v>
      </c>
      <c r="L696" s="49" t="s">
        <v>68</v>
      </c>
      <c r="M696" s="94"/>
      <c r="N696" s="22">
        <v>1</v>
      </c>
      <c r="O696" s="23">
        <v>1</v>
      </c>
      <c r="P696" s="72"/>
      <c r="Q696" s="22">
        <v>0</v>
      </c>
      <c r="R696" s="23">
        <v>0</v>
      </c>
      <c r="S696" s="72"/>
      <c r="T696" s="22">
        <v>0.05</v>
      </c>
      <c r="U696" s="23">
        <v>0.05</v>
      </c>
    </row>
    <row r="697" spans="2:21" x14ac:dyDescent="0.25">
      <c r="B697" s="63"/>
      <c r="C697" s="64"/>
      <c r="D697" s="26">
        <v>1</v>
      </c>
      <c r="E697" s="27">
        <v>1</v>
      </c>
      <c r="F697" s="28">
        <v>1</v>
      </c>
      <c r="G697" s="82"/>
      <c r="H697" s="40" t="s">
        <v>68</v>
      </c>
      <c r="I697" s="50" t="s">
        <v>68</v>
      </c>
      <c r="J697" s="92"/>
      <c r="K697" s="40" t="s">
        <v>68</v>
      </c>
      <c r="L697" s="50" t="s">
        <v>68</v>
      </c>
      <c r="M697" s="94"/>
      <c r="N697" s="27">
        <v>1</v>
      </c>
      <c r="O697" s="28">
        <v>1</v>
      </c>
      <c r="P697" s="72"/>
      <c r="Q697" s="27">
        <v>0</v>
      </c>
      <c r="R697" s="28">
        <v>0</v>
      </c>
      <c r="S697" s="72"/>
      <c r="T697" s="27">
        <v>0.05</v>
      </c>
      <c r="U697" s="28">
        <v>0.05</v>
      </c>
    </row>
    <row r="698" spans="2:21" x14ac:dyDescent="0.25">
      <c r="B698" s="63"/>
      <c r="C698" s="64"/>
      <c r="D698" s="26">
        <v>2</v>
      </c>
      <c r="E698" s="27">
        <v>1</v>
      </c>
      <c r="F698" s="28">
        <v>1</v>
      </c>
      <c r="G698" s="82"/>
      <c r="H698" s="40" t="s">
        <v>68</v>
      </c>
      <c r="I698" s="50" t="s">
        <v>68</v>
      </c>
      <c r="J698" s="92"/>
      <c r="K698" s="40" t="s">
        <v>68</v>
      </c>
      <c r="L698" s="50" t="s">
        <v>68</v>
      </c>
      <c r="M698" s="94"/>
      <c r="N698" s="27">
        <v>1</v>
      </c>
      <c r="O698" s="28">
        <v>1</v>
      </c>
      <c r="P698" s="72"/>
      <c r="Q698" s="27">
        <v>0</v>
      </c>
      <c r="R698" s="28">
        <v>0</v>
      </c>
      <c r="S698" s="72"/>
      <c r="T698" s="27">
        <v>0.05</v>
      </c>
      <c r="U698" s="28">
        <v>0.05</v>
      </c>
    </row>
    <row r="699" spans="2:21" x14ac:dyDescent="0.25">
      <c r="B699" s="63"/>
      <c r="C699" s="64"/>
      <c r="D699" s="26">
        <v>3</v>
      </c>
      <c r="E699" s="27">
        <v>1</v>
      </c>
      <c r="F699" s="28">
        <v>1</v>
      </c>
      <c r="G699" s="82"/>
      <c r="H699" s="40" t="s">
        <v>68</v>
      </c>
      <c r="I699" s="50" t="s">
        <v>68</v>
      </c>
      <c r="J699" s="92"/>
      <c r="K699" s="40" t="s">
        <v>68</v>
      </c>
      <c r="L699" s="50" t="s">
        <v>68</v>
      </c>
      <c r="M699" s="94"/>
      <c r="N699" s="27">
        <v>1</v>
      </c>
      <c r="O699" s="28">
        <v>1</v>
      </c>
      <c r="P699" s="72"/>
      <c r="Q699" s="27">
        <v>0</v>
      </c>
      <c r="R699" s="28">
        <v>0</v>
      </c>
      <c r="S699" s="72"/>
      <c r="T699" s="27">
        <v>0.05</v>
      </c>
      <c r="U699" s="28">
        <v>0.05</v>
      </c>
    </row>
    <row r="700" spans="2:21" x14ac:dyDescent="0.25">
      <c r="B700" s="63"/>
      <c r="C700" s="64"/>
      <c r="D700" s="26">
        <v>4</v>
      </c>
      <c r="E700" s="27">
        <v>1</v>
      </c>
      <c r="F700" s="28">
        <v>1</v>
      </c>
      <c r="G700" s="82"/>
      <c r="H700" s="40" t="s">
        <v>68</v>
      </c>
      <c r="I700" s="50" t="s">
        <v>68</v>
      </c>
      <c r="J700" s="92"/>
      <c r="K700" s="40" t="s">
        <v>68</v>
      </c>
      <c r="L700" s="50" t="s">
        <v>68</v>
      </c>
      <c r="M700" s="94"/>
      <c r="N700" s="27">
        <v>1</v>
      </c>
      <c r="O700" s="28">
        <v>1</v>
      </c>
      <c r="P700" s="72"/>
      <c r="Q700" s="27">
        <v>0</v>
      </c>
      <c r="R700" s="28">
        <v>0</v>
      </c>
      <c r="S700" s="72"/>
      <c r="T700" s="27">
        <v>0.05</v>
      </c>
      <c r="U700" s="28">
        <v>0.05</v>
      </c>
    </row>
    <row r="701" spans="2:21" x14ac:dyDescent="0.25">
      <c r="B701" s="63"/>
      <c r="C701" s="64"/>
      <c r="D701" s="26">
        <v>5</v>
      </c>
      <c r="E701" s="27">
        <v>1</v>
      </c>
      <c r="F701" s="28">
        <v>1</v>
      </c>
      <c r="G701" s="82"/>
      <c r="H701" s="40" t="s">
        <v>68</v>
      </c>
      <c r="I701" s="50" t="s">
        <v>68</v>
      </c>
      <c r="J701" s="92"/>
      <c r="K701" s="40" t="s">
        <v>68</v>
      </c>
      <c r="L701" s="50" t="s">
        <v>68</v>
      </c>
      <c r="M701" s="94"/>
      <c r="N701" s="27">
        <v>1</v>
      </c>
      <c r="O701" s="28">
        <v>1</v>
      </c>
      <c r="P701" s="72"/>
      <c r="Q701" s="27">
        <v>0</v>
      </c>
      <c r="R701" s="28">
        <v>0</v>
      </c>
      <c r="S701" s="72"/>
      <c r="T701" s="27">
        <v>0.05</v>
      </c>
      <c r="U701" s="28">
        <v>0.05</v>
      </c>
    </row>
    <row r="702" spans="2:21" x14ac:dyDescent="0.25">
      <c r="B702" s="63"/>
      <c r="C702" s="64"/>
      <c r="D702" s="26">
        <v>6</v>
      </c>
      <c r="E702" s="27">
        <v>1</v>
      </c>
      <c r="F702" s="28">
        <v>1</v>
      </c>
      <c r="G702" s="82"/>
      <c r="H702" s="40" t="s">
        <v>68</v>
      </c>
      <c r="I702" s="50" t="s">
        <v>68</v>
      </c>
      <c r="J702" s="92"/>
      <c r="K702" s="40" t="s">
        <v>68</v>
      </c>
      <c r="L702" s="50" t="s">
        <v>68</v>
      </c>
      <c r="M702" s="94"/>
      <c r="N702" s="27">
        <v>1</v>
      </c>
      <c r="O702" s="28">
        <v>1</v>
      </c>
      <c r="P702" s="72"/>
      <c r="Q702" s="27">
        <v>0</v>
      </c>
      <c r="R702" s="28">
        <v>0</v>
      </c>
      <c r="S702" s="72"/>
      <c r="T702" s="27">
        <v>0.05</v>
      </c>
      <c r="U702" s="28">
        <v>0.05</v>
      </c>
    </row>
    <row r="703" spans="2:21" x14ac:dyDescent="0.25">
      <c r="B703" s="63"/>
      <c r="C703" s="64"/>
      <c r="D703" s="26">
        <v>7</v>
      </c>
      <c r="E703" s="27">
        <v>0.7</v>
      </c>
      <c r="F703" s="28">
        <v>0.7</v>
      </c>
      <c r="G703" s="82"/>
      <c r="H703" s="40" t="s">
        <v>68</v>
      </c>
      <c r="I703" s="50" t="s">
        <v>68</v>
      </c>
      <c r="J703" s="92"/>
      <c r="K703" s="40" t="s">
        <v>68</v>
      </c>
      <c r="L703" s="50" t="s">
        <v>68</v>
      </c>
      <c r="M703" s="94"/>
      <c r="N703" s="27">
        <v>1</v>
      </c>
      <c r="O703" s="28">
        <v>1</v>
      </c>
      <c r="P703" s="72"/>
      <c r="Q703" s="27">
        <v>1</v>
      </c>
      <c r="R703" s="28">
        <v>1</v>
      </c>
      <c r="S703" s="72"/>
      <c r="T703" s="27">
        <v>0.7</v>
      </c>
      <c r="U703" s="28">
        <v>0.7</v>
      </c>
    </row>
    <row r="704" spans="2:21" x14ac:dyDescent="0.25">
      <c r="B704" s="63"/>
      <c r="C704" s="64"/>
      <c r="D704" s="26">
        <v>8</v>
      </c>
      <c r="E704" s="27">
        <v>0.7</v>
      </c>
      <c r="F704" s="28">
        <v>0.7</v>
      </c>
      <c r="G704" s="82"/>
      <c r="H704" s="40" t="s">
        <v>68</v>
      </c>
      <c r="I704" s="50" t="s">
        <v>68</v>
      </c>
      <c r="J704" s="92"/>
      <c r="K704" s="40" t="s">
        <v>68</v>
      </c>
      <c r="L704" s="50" t="s">
        <v>68</v>
      </c>
      <c r="M704" s="94"/>
      <c r="N704" s="27">
        <v>1</v>
      </c>
      <c r="O704" s="28">
        <v>1</v>
      </c>
      <c r="P704" s="72"/>
      <c r="Q704" s="27">
        <v>1</v>
      </c>
      <c r="R704" s="28">
        <v>1</v>
      </c>
      <c r="S704" s="72"/>
      <c r="T704" s="27">
        <v>0.7</v>
      </c>
      <c r="U704" s="28">
        <v>0.7</v>
      </c>
    </row>
    <row r="705" spans="2:21" x14ac:dyDescent="0.25">
      <c r="B705" s="63"/>
      <c r="C705" s="64"/>
      <c r="D705" s="26">
        <v>9</v>
      </c>
      <c r="E705" s="27">
        <v>0.7</v>
      </c>
      <c r="F705" s="28">
        <v>0.7</v>
      </c>
      <c r="G705" s="82"/>
      <c r="H705" s="40" t="s">
        <v>68</v>
      </c>
      <c r="I705" s="50" t="s">
        <v>68</v>
      </c>
      <c r="J705" s="92"/>
      <c r="K705" s="40" t="s">
        <v>68</v>
      </c>
      <c r="L705" s="50" t="s">
        <v>68</v>
      </c>
      <c r="M705" s="94"/>
      <c r="N705" s="27">
        <v>1</v>
      </c>
      <c r="O705" s="28">
        <v>1</v>
      </c>
      <c r="P705" s="72"/>
      <c r="Q705" s="27">
        <v>1</v>
      </c>
      <c r="R705" s="28">
        <v>1</v>
      </c>
      <c r="S705" s="72"/>
      <c r="T705" s="27">
        <v>0.7</v>
      </c>
      <c r="U705" s="28">
        <v>0.7</v>
      </c>
    </row>
    <row r="706" spans="2:21" x14ac:dyDescent="0.25">
      <c r="B706" s="63"/>
      <c r="C706" s="64"/>
      <c r="D706" s="26">
        <v>10</v>
      </c>
      <c r="E706" s="27">
        <v>0.7</v>
      </c>
      <c r="F706" s="28">
        <v>0.7</v>
      </c>
      <c r="G706" s="82"/>
      <c r="H706" s="40" t="s">
        <v>68</v>
      </c>
      <c r="I706" s="50" t="s">
        <v>68</v>
      </c>
      <c r="J706" s="92"/>
      <c r="K706" s="40" t="s">
        <v>68</v>
      </c>
      <c r="L706" s="50" t="s">
        <v>68</v>
      </c>
      <c r="M706" s="94"/>
      <c r="N706" s="27">
        <v>1</v>
      </c>
      <c r="O706" s="28">
        <v>1</v>
      </c>
      <c r="P706" s="72"/>
      <c r="Q706" s="27">
        <v>1</v>
      </c>
      <c r="R706" s="28">
        <v>1</v>
      </c>
      <c r="S706" s="72"/>
      <c r="T706" s="27">
        <v>0.7</v>
      </c>
      <c r="U706" s="28">
        <v>0.7</v>
      </c>
    </row>
    <row r="707" spans="2:21" x14ac:dyDescent="0.25">
      <c r="B707" s="63"/>
      <c r="C707" s="64"/>
      <c r="D707" s="26">
        <v>11</v>
      </c>
      <c r="E707" s="27">
        <v>0.7</v>
      </c>
      <c r="F707" s="28">
        <v>0.7</v>
      </c>
      <c r="G707" s="82"/>
      <c r="H707" s="40" t="s">
        <v>68</v>
      </c>
      <c r="I707" s="50" t="s">
        <v>68</v>
      </c>
      <c r="J707" s="92"/>
      <c r="K707" s="40" t="s">
        <v>68</v>
      </c>
      <c r="L707" s="50" t="s">
        <v>68</v>
      </c>
      <c r="M707" s="94"/>
      <c r="N707" s="27">
        <v>1</v>
      </c>
      <c r="O707" s="28">
        <v>1</v>
      </c>
      <c r="P707" s="72"/>
      <c r="Q707" s="27">
        <v>1</v>
      </c>
      <c r="R707" s="28">
        <v>1</v>
      </c>
      <c r="S707" s="72"/>
      <c r="T707" s="27">
        <v>0.7</v>
      </c>
      <c r="U707" s="28">
        <v>0.7</v>
      </c>
    </row>
    <row r="708" spans="2:21" x14ac:dyDescent="0.25">
      <c r="B708" s="63"/>
      <c r="C708" s="64"/>
      <c r="D708" s="26">
        <v>12</v>
      </c>
      <c r="E708" s="27">
        <v>0.7</v>
      </c>
      <c r="F708" s="28">
        <v>0.7</v>
      </c>
      <c r="G708" s="82"/>
      <c r="H708" s="40" t="s">
        <v>68</v>
      </c>
      <c r="I708" s="50" t="s">
        <v>68</v>
      </c>
      <c r="J708" s="92"/>
      <c r="K708" s="40" t="s">
        <v>68</v>
      </c>
      <c r="L708" s="50" t="s">
        <v>68</v>
      </c>
      <c r="M708" s="94"/>
      <c r="N708" s="27">
        <v>1</v>
      </c>
      <c r="O708" s="28">
        <v>1</v>
      </c>
      <c r="P708" s="72"/>
      <c r="Q708" s="27">
        <v>1</v>
      </c>
      <c r="R708" s="28">
        <v>1</v>
      </c>
      <c r="S708" s="72"/>
      <c r="T708" s="27">
        <v>0.7</v>
      </c>
      <c r="U708" s="28">
        <v>0.7</v>
      </c>
    </row>
    <row r="709" spans="2:21" x14ac:dyDescent="0.25">
      <c r="B709" s="63"/>
      <c r="C709" s="64"/>
      <c r="D709" s="26">
        <v>13</v>
      </c>
      <c r="E709" s="27">
        <v>0.7</v>
      </c>
      <c r="F709" s="28">
        <v>0.7</v>
      </c>
      <c r="G709" s="82"/>
      <c r="H709" s="40" t="s">
        <v>68</v>
      </c>
      <c r="I709" s="50" t="s">
        <v>68</v>
      </c>
      <c r="J709" s="92"/>
      <c r="K709" s="40" t="s">
        <v>68</v>
      </c>
      <c r="L709" s="50" t="s">
        <v>68</v>
      </c>
      <c r="M709" s="94"/>
      <c r="N709" s="27">
        <v>1</v>
      </c>
      <c r="O709" s="28">
        <v>1</v>
      </c>
      <c r="P709" s="72"/>
      <c r="Q709" s="27">
        <v>1</v>
      </c>
      <c r="R709" s="28">
        <v>1</v>
      </c>
      <c r="S709" s="72"/>
      <c r="T709" s="27">
        <v>0.7</v>
      </c>
      <c r="U709" s="28">
        <v>0.7</v>
      </c>
    </row>
    <row r="710" spans="2:21" x14ac:dyDescent="0.25">
      <c r="B710" s="63"/>
      <c r="C710" s="64"/>
      <c r="D710" s="26">
        <v>14</v>
      </c>
      <c r="E710" s="27">
        <v>0.7</v>
      </c>
      <c r="F710" s="28">
        <v>0.7</v>
      </c>
      <c r="G710" s="82"/>
      <c r="H710" s="40" t="s">
        <v>68</v>
      </c>
      <c r="I710" s="50" t="s">
        <v>68</v>
      </c>
      <c r="J710" s="92"/>
      <c r="K710" s="40" t="s">
        <v>68</v>
      </c>
      <c r="L710" s="50" t="s">
        <v>68</v>
      </c>
      <c r="M710" s="94"/>
      <c r="N710" s="27">
        <v>1</v>
      </c>
      <c r="O710" s="28">
        <v>1</v>
      </c>
      <c r="P710" s="72"/>
      <c r="Q710" s="27">
        <v>1</v>
      </c>
      <c r="R710" s="28">
        <v>1</v>
      </c>
      <c r="S710" s="72"/>
      <c r="T710" s="27">
        <v>0.7</v>
      </c>
      <c r="U710" s="28">
        <v>0.7</v>
      </c>
    </row>
    <row r="711" spans="2:21" x14ac:dyDescent="0.25">
      <c r="B711" s="63"/>
      <c r="C711" s="64"/>
      <c r="D711" s="26">
        <v>15</v>
      </c>
      <c r="E711" s="27">
        <v>0.7</v>
      </c>
      <c r="F711" s="28">
        <v>0.7</v>
      </c>
      <c r="G711" s="82"/>
      <c r="H711" s="40" t="s">
        <v>68</v>
      </c>
      <c r="I711" s="50" t="s">
        <v>68</v>
      </c>
      <c r="J711" s="92"/>
      <c r="K711" s="40" t="s">
        <v>68</v>
      </c>
      <c r="L711" s="50" t="s">
        <v>68</v>
      </c>
      <c r="M711" s="94"/>
      <c r="N711" s="27">
        <v>1</v>
      </c>
      <c r="O711" s="28">
        <v>1</v>
      </c>
      <c r="P711" s="72"/>
      <c r="Q711" s="27">
        <v>1</v>
      </c>
      <c r="R711" s="28">
        <v>1</v>
      </c>
      <c r="S711" s="72"/>
      <c r="T711" s="27">
        <v>0.7</v>
      </c>
      <c r="U711" s="28">
        <v>0.7</v>
      </c>
    </row>
    <row r="712" spans="2:21" x14ac:dyDescent="0.25">
      <c r="B712" s="63"/>
      <c r="C712" s="64"/>
      <c r="D712" s="26">
        <v>16</v>
      </c>
      <c r="E712" s="27">
        <v>0.7</v>
      </c>
      <c r="F712" s="28">
        <v>0.7</v>
      </c>
      <c r="G712" s="82"/>
      <c r="H712" s="40" t="s">
        <v>68</v>
      </c>
      <c r="I712" s="50" t="s">
        <v>68</v>
      </c>
      <c r="J712" s="92"/>
      <c r="K712" s="40" t="s">
        <v>68</v>
      </c>
      <c r="L712" s="50" t="s">
        <v>68</v>
      </c>
      <c r="M712" s="94"/>
      <c r="N712" s="27">
        <v>1</v>
      </c>
      <c r="O712" s="28">
        <v>1</v>
      </c>
      <c r="P712" s="72"/>
      <c r="Q712" s="27">
        <v>1</v>
      </c>
      <c r="R712" s="28">
        <v>1</v>
      </c>
      <c r="S712" s="72"/>
      <c r="T712" s="27">
        <v>0.7</v>
      </c>
      <c r="U712" s="28">
        <v>0.7</v>
      </c>
    </row>
    <row r="713" spans="2:21" x14ac:dyDescent="0.25">
      <c r="B713" s="63"/>
      <c r="C713" s="64"/>
      <c r="D713" s="26">
        <v>17</v>
      </c>
      <c r="E713" s="27">
        <v>0.7</v>
      </c>
      <c r="F713" s="28">
        <v>0.7</v>
      </c>
      <c r="G713" s="82"/>
      <c r="H713" s="40" t="s">
        <v>68</v>
      </c>
      <c r="I713" s="50" t="s">
        <v>68</v>
      </c>
      <c r="J713" s="92"/>
      <c r="K713" s="40" t="s">
        <v>68</v>
      </c>
      <c r="L713" s="50" t="s">
        <v>68</v>
      </c>
      <c r="M713" s="94"/>
      <c r="N713" s="27">
        <v>1</v>
      </c>
      <c r="O713" s="28">
        <v>1</v>
      </c>
      <c r="P713" s="72"/>
      <c r="Q713" s="27">
        <v>1</v>
      </c>
      <c r="R713" s="28">
        <v>1</v>
      </c>
      <c r="S713" s="72"/>
      <c r="T713" s="27">
        <v>0.7</v>
      </c>
      <c r="U713" s="28">
        <v>0.7</v>
      </c>
    </row>
    <row r="714" spans="2:21" x14ac:dyDescent="0.25">
      <c r="B714" s="63"/>
      <c r="C714" s="64"/>
      <c r="D714" s="26">
        <v>18</v>
      </c>
      <c r="E714" s="27">
        <v>0.7</v>
      </c>
      <c r="F714" s="28">
        <v>0.7</v>
      </c>
      <c r="G714" s="82"/>
      <c r="H714" s="40" t="s">
        <v>68</v>
      </c>
      <c r="I714" s="50" t="s">
        <v>68</v>
      </c>
      <c r="J714" s="92"/>
      <c r="K714" s="40" t="s">
        <v>68</v>
      </c>
      <c r="L714" s="50" t="s">
        <v>68</v>
      </c>
      <c r="M714" s="94"/>
      <c r="N714" s="27">
        <v>1</v>
      </c>
      <c r="O714" s="28">
        <v>1</v>
      </c>
      <c r="P714" s="72"/>
      <c r="Q714" s="27">
        <v>1</v>
      </c>
      <c r="R714" s="28">
        <v>1</v>
      </c>
      <c r="S714" s="72"/>
      <c r="T714" s="27">
        <v>0.7</v>
      </c>
      <c r="U714" s="28">
        <v>0.7</v>
      </c>
    </row>
    <row r="715" spans="2:21" x14ac:dyDescent="0.25">
      <c r="B715" s="63"/>
      <c r="C715" s="64"/>
      <c r="D715" s="26">
        <v>19</v>
      </c>
      <c r="E715" s="27">
        <v>0.7</v>
      </c>
      <c r="F715" s="28">
        <v>0.7</v>
      </c>
      <c r="G715" s="82"/>
      <c r="H715" s="40" t="s">
        <v>68</v>
      </c>
      <c r="I715" s="50" t="s">
        <v>68</v>
      </c>
      <c r="J715" s="92"/>
      <c r="K715" s="40" t="s">
        <v>68</v>
      </c>
      <c r="L715" s="50" t="s">
        <v>68</v>
      </c>
      <c r="M715" s="94"/>
      <c r="N715" s="27">
        <v>1</v>
      </c>
      <c r="O715" s="28">
        <v>1</v>
      </c>
      <c r="P715" s="72"/>
      <c r="Q715" s="27">
        <v>0</v>
      </c>
      <c r="R715" s="28">
        <v>0</v>
      </c>
      <c r="S715" s="72"/>
      <c r="T715" s="27">
        <v>0.05</v>
      </c>
      <c r="U715" s="28">
        <v>0.05</v>
      </c>
    </row>
    <row r="716" spans="2:21" x14ac:dyDescent="0.25">
      <c r="B716" s="63"/>
      <c r="C716" s="64"/>
      <c r="D716" s="26">
        <v>20</v>
      </c>
      <c r="E716" s="27">
        <v>0.7</v>
      </c>
      <c r="F716" s="28">
        <v>0.7</v>
      </c>
      <c r="G716" s="82"/>
      <c r="H716" s="40" t="s">
        <v>68</v>
      </c>
      <c r="I716" s="50" t="s">
        <v>68</v>
      </c>
      <c r="J716" s="92"/>
      <c r="K716" s="40" t="s">
        <v>68</v>
      </c>
      <c r="L716" s="50" t="s">
        <v>68</v>
      </c>
      <c r="M716" s="94"/>
      <c r="N716" s="27">
        <v>1</v>
      </c>
      <c r="O716" s="28">
        <v>1</v>
      </c>
      <c r="P716" s="72"/>
      <c r="Q716" s="27">
        <v>0</v>
      </c>
      <c r="R716" s="28">
        <v>0</v>
      </c>
      <c r="S716" s="72"/>
      <c r="T716" s="27">
        <v>0.05</v>
      </c>
      <c r="U716" s="28">
        <v>0.05</v>
      </c>
    </row>
    <row r="717" spans="2:21" x14ac:dyDescent="0.25">
      <c r="B717" s="63"/>
      <c r="C717" s="64"/>
      <c r="D717" s="26">
        <v>21</v>
      </c>
      <c r="E717" s="27">
        <v>0.7</v>
      </c>
      <c r="F717" s="28">
        <v>0.7</v>
      </c>
      <c r="G717" s="82"/>
      <c r="H717" s="40" t="s">
        <v>68</v>
      </c>
      <c r="I717" s="50" t="s">
        <v>68</v>
      </c>
      <c r="J717" s="92"/>
      <c r="K717" s="40" t="s">
        <v>68</v>
      </c>
      <c r="L717" s="50" t="s">
        <v>68</v>
      </c>
      <c r="M717" s="94"/>
      <c r="N717" s="27">
        <v>1</v>
      </c>
      <c r="O717" s="28">
        <v>1</v>
      </c>
      <c r="P717" s="72"/>
      <c r="Q717" s="27">
        <v>0</v>
      </c>
      <c r="R717" s="28">
        <v>0</v>
      </c>
      <c r="S717" s="72"/>
      <c r="T717" s="27">
        <v>0.05</v>
      </c>
      <c r="U717" s="28">
        <v>0.05</v>
      </c>
    </row>
    <row r="718" spans="2:21" x14ac:dyDescent="0.25">
      <c r="B718" s="63"/>
      <c r="C718" s="64"/>
      <c r="D718" s="26">
        <v>22</v>
      </c>
      <c r="E718" s="27">
        <v>1</v>
      </c>
      <c r="F718" s="28">
        <v>1</v>
      </c>
      <c r="G718" s="82"/>
      <c r="H718" s="40" t="s">
        <v>68</v>
      </c>
      <c r="I718" s="50" t="s">
        <v>68</v>
      </c>
      <c r="J718" s="92"/>
      <c r="K718" s="40" t="s">
        <v>68</v>
      </c>
      <c r="L718" s="50" t="s">
        <v>68</v>
      </c>
      <c r="M718" s="94"/>
      <c r="N718" s="27">
        <v>1</v>
      </c>
      <c r="O718" s="28">
        <v>1</v>
      </c>
      <c r="P718" s="72"/>
      <c r="Q718" s="27">
        <v>0</v>
      </c>
      <c r="R718" s="28">
        <v>0</v>
      </c>
      <c r="S718" s="72"/>
      <c r="T718" s="27">
        <v>0.05</v>
      </c>
      <c r="U718" s="28">
        <v>0.05</v>
      </c>
    </row>
    <row r="719" spans="2:21" ht="15.75" thickBot="1" x14ac:dyDescent="0.3">
      <c r="B719" s="65"/>
      <c r="C719" s="66"/>
      <c r="D719" s="31">
        <v>23</v>
      </c>
      <c r="E719" s="32">
        <v>1</v>
      </c>
      <c r="F719" s="33">
        <v>1</v>
      </c>
      <c r="G719" s="83"/>
      <c r="H719" s="51" t="s">
        <v>68</v>
      </c>
      <c r="I719" s="52" t="s">
        <v>68</v>
      </c>
      <c r="J719" s="93"/>
      <c r="K719" s="51" t="s">
        <v>68</v>
      </c>
      <c r="L719" s="52" t="s">
        <v>68</v>
      </c>
      <c r="M719" s="95"/>
      <c r="N719" s="32">
        <v>1</v>
      </c>
      <c r="O719" s="33">
        <v>1</v>
      </c>
      <c r="P719" s="73"/>
      <c r="Q719" s="32">
        <v>0</v>
      </c>
      <c r="R719" s="33">
        <v>0</v>
      </c>
      <c r="S719" s="73"/>
      <c r="T719" s="32">
        <v>0.05</v>
      </c>
      <c r="U719" s="33">
        <v>0.05</v>
      </c>
    </row>
    <row r="722" spans="2:21" ht="15.75" thickBot="1" x14ac:dyDescent="0.3"/>
    <row r="723" spans="2:21" ht="16.5" thickBot="1" x14ac:dyDescent="0.3">
      <c r="E723" s="104" t="s">
        <v>2</v>
      </c>
      <c r="F723" s="105"/>
      <c r="G723" s="105"/>
      <c r="H723" s="105"/>
      <c r="I723" s="105"/>
      <c r="J723" s="105"/>
      <c r="K723" s="105"/>
      <c r="L723" s="105"/>
      <c r="M723" s="105"/>
      <c r="N723" s="105"/>
      <c r="O723" s="105"/>
      <c r="P723" s="105"/>
      <c r="Q723" s="105"/>
      <c r="R723" s="105"/>
      <c r="S723" s="105"/>
      <c r="T723" s="105"/>
      <c r="U723" s="106"/>
    </row>
    <row r="724" spans="2:21" ht="15.75" x14ac:dyDescent="0.25">
      <c r="E724" s="67" t="s">
        <v>12</v>
      </c>
      <c r="F724" s="68"/>
      <c r="G724" s="80"/>
      <c r="H724" s="84" t="s">
        <v>13</v>
      </c>
      <c r="I724" s="85"/>
      <c r="J724" s="90"/>
      <c r="K724" s="84" t="s">
        <v>14</v>
      </c>
      <c r="L724" s="85"/>
      <c r="M724" s="71"/>
      <c r="N724" s="67" t="s">
        <v>15</v>
      </c>
      <c r="O724" s="68"/>
      <c r="P724" s="71"/>
      <c r="Q724" s="67" t="s">
        <v>16</v>
      </c>
      <c r="R724" s="68"/>
      <c r="S724" s="71"/>
      <c r="T724" s="74" t="s">
        <v>17</v>
      </c>
      <c r="U724" s="75"/>
    </row>
    <row r="725" spans="2:21" ht="15" customHeight="1" x14ac:dyDescent="0.25">
      <c r="E725" s="69"/>
      <c r="F725" s="70"/>
      <c r="G725" s="81"/>
      <c r="H725" s="86"/>
      <c r="I725" s="87"/>
      <c r="J725" s="91"/>
      <c r="K725" s="86"/>
      <c r="L725" s="87"/>
      <c r="M725" s="72"/>
      <c r="N725" s="69"/>
      <c r="O725" s="70"/>
      <c r="P725" s="72"/>
      <c r="Q725" s="2" t="s">
        <v>18</v>
      </c>
      <c r="R725" s="3" t="s">
        <v>29</v>
      </c>
      <c r="S725" s="72"/>
      <c r="T725" s="76"/>
      <c r="U725" s="77"/>
    </row>
    <row r="726" spans="2:21" ht="15" customHeight="1" x14ac:dyDescent="0.25">
      <c r="E726" s="69"/>
      <c r="F726" s="70"/>
      <c r="G726" s="81"/>
      <c r="H726" s="88"/>
      <c r="I726" s="89"/>
      <c r="J726" s="91"/>
      <c r="K726" s="88"/>
      <c r="L726" s="89"/>
      <c r="M726" s="72"/>
      <c r="N726" s="2" t="s">
        <v>20</v>
      </c>
      <c r="O726" s="3" t="s">
        <v>29</v>
      </c>
      <c r="P726" s="72"/>
      <c r="Q726" s="2" t="s">
        <v>21</v>
      </c>
      <c r="R726" s="4" t="s">
        <v>31</v>
      </c>
      <c r="S726" s="72"/>
      <c r="T726" s="76"/>
      <c r="U726" s="77"/>
    </row>
    <row r="727" spans="2:21" ht="17.25" customHeight="1" thickBot="1" x14ac:dyDescent="0.3">
      <c r="E727" s="5" t="s">
        <v>22</v>
      </c>
      <c r="F727" s="6" t="s">
        <v>38</v>
      </c>
      <c r="G727" s="81"/>
      <c r="H727" s="78" t="s">
        <v>34</v>
      </c>
      <c r="I727" s="79"/>
      <c r="J727" s="91"/>
      <c r="K727" s="78" t="s">
        <v>34</v>
      </c>
      <c r="L727" s="79"/>
      <c r="M727" s="72"/>
      <c r="N727" s="7" t="s">
        <v>23</v>
      </c>
      <c r="O727" s="8" t="s">
        <v>31</v>
      </c>
      <c r="P727" s="72"/>
      <c r="Q727" s="9" t="s">
        <v>24</v>
      </c>
      <c r="R727" s="10" t="s">
        <v>31</v>
      </c>
      <c r="S727" s="72"/>
      <c r="T727" s="9" t="s">
        <v>37</v>
      </c>
      <c r="U727" s="11" t="s">
        <v>38</v>
      </c>
    </row>
    <row r="728" spans="2:21" ht="15.75" thickBot="1" x14ac:dyDescent="0.3">
      <c r="B728" s="59" t="s">
        <v>25</v>
      </c>
      <c r="C728" s="60"/>
      <c r="D728" s="12" t="s">
        <v>26</v>
      </c>
      <c r="E728" s="13" t="s">
        <v>27</v>
      </c>
      <c r="F728" s="14" t="s">
        <v>28</v>
      </c>
      <c r="G728" s="82"/>
      <c r="H728" s="15" t="s">
        <v>27</v>
      </c>
      <c r="I728" s="16" t="s">
        <v>28</v>
      </c>
      <c r="J728" s="91"/>
      <c r="K728" s="17" t="s">
        <v>27</v>
      </c>
      <c r="L728" s="18" t="s">
        <v>28</v>
      </c>
      <c r="M728" s="72"/>
      <c r="N728" s="19" t="s">
        <v>27</v>
      </c>
      <c r="O728" s="20" t="s">
        <v>28</v>
      </c>
      <c r="P728" s="72"/>
      <c r="Q728" s="19" t="s">
        <v>27</v>
      </c>
      <c r="R728" s="20" t="s">
        <v>28</v>
      </c>
      <c r="S728" s="72"/>
      <c r="T728" s="19" t="s">
        <v>27</v>
      </c>
      <c r="U728" s="20" t="s">
        <v>28</v>
      </c>
    </row>
    <row r="729" spans="2:21" ht="15" customHeight="1" x14ac:dyDescent="0.25">
      <c r="B729" s="61" t="s">
        <v>2</v>
      </c>
      <c r="C729" s="62"/>
      <c r="D729" s="21">
        <v>0</v>
      </c>
      <c r="E729" s="22">
        <v>0</v>
      </c>
      <c r="F729" s="23">
        <v>0</v>
      </c>
      <c r="G729" s="82"/>
      <c r="H729" s="41" t="s">
        <v>69</v>
      </c>
      <c r="I729" s="46" t="s">
        <v>69</v>
      </c>
      <c r="J729" s="92"/>
      <c r="K729" s="41" t="s">
        <v>69</v>
      </c>
      <c r="L729" s="46" t="s">
        <v>69</v>
      </c>
      <c r="M729" s="94"/>
      <c r="N729" s="110" t="s">
        <v>30</v>
      </c>
      <c r="O729" s="111"/>
      <c r="P729" s="72"/>
      <c r="Q729" s="22">
        <v>0</v>
      </c>
      <c r="R729" s="23">
        <v>0</v>
      </c>
      <c r="S729" s="72"/>
      <c r="T729" s="22">
        <v>0</v>
      </c>
      <c r="U729" s="23">
        <v>0</v>
      </c>
    </row>
    <row r="730" spans="2:21" x14ac:dyDescent="0.25">
      <c r="B730" s="63"/>
      <c r="C730" s="64"/>
      <c r="D730" s="26">
        <v>1</v>
      </c>
      <c r="E730" s="27">
        <v>0</v>
      </c>
      <c r="F730" s="28">
        <v>0</v>
      </c>
      <c r="G730" s="82"/>
      <c r="H730" s="42" t="s">
        <v>69</v>
      </c>
      <c r="I730" s="45" t="s">
        <v>69</v>
      </c>
      <c r="J730" s="92"/>
      <c r="K730" s="42" t="s">
        <v>69</v>
      </c>
      <c r="L730" s="45" t="s">
        <v>69</v>
      </c>
      <c r="M730" s="94"/>
      <c r="N730" s="112"/>
      <c r="O730" s="113"/>
      <c r="P730" s="72"/>
      <c r="Q730" s="27">
        <v>0</v>
      </c>
      <c r="R730" s="28">
        <v>0</v>
      </c>
      <c r="S730" s="72"/>
      <c r="T730" s="27">
        <v>0</v>
      </c>
      <c r="U730" s="28">
        <v>0</v>
      </c>
    </row>
    <row r="731" spans="2:21" x14ac:dyDescent="0.25">
      <c r="B731" s="63"/>
      <c r="C731" s="64"/>
      <c r="D731" s="26">
        <v>2</v>
      </c>
      <c r="E731" s="27">
        <v>0</v>
      </c>
      <c r="F731" s="28">
        <v>0</v>
      </c>
      <c r="G731" s="82"/>
      <c r="H731" s="42" t="s">
        <v>69</v>
      </c>
      <c r="I731" s="45" t="s">
        <v>69</v>
      </c>
      <c r="J731" s="92"/>
      <c r="K731" s="42" t="s">
        <v>69</v>
      </c>
      <c r="L731" s="45" t="s">
        <v>69</v>
      </c>
      <c r="M731" s="94"/>
      <c r="N731" s="112"/>
      <c r="O731" s="113"/>
      <c r="P731" s="72"/>
      <c r="Q731" s="27">
        <v>0</v>
      </c>
      <c r="R731" s="28">
        <v>0</v>
      </c>
      <c r="S731" s="72"/>
      <c r="T731" s="27">
        <v>0</v>
      </c>
      <c r="U731" s="28">
        <v>0</v>
      </c>
    </row>
    <row r="732" spans="2:21" x14ac:dyDescent="0.25">
      <c r="B732" s="63"/>
      <c r="C732" s="64"/>
      <c r="D732" s="26">
        <v>3</v>
      </c>
      <c r="E732" s="27">
        <v>0</v>
      </c>
      <c r="F732" s="28">
        <v>0</v>
      </c>
      <c r="G732" s="82"/>
      <c r="H732" s="42" t="s">
        <v>69</v>
      </c>
      <c r="I732" s="45" t="s">
        <v>69</v>
      </c>
      <c r="J732" s="92"/>
      <c r="K732" s="42" t="s">
        <v>69</v>
      </c>
      <c r="L732" s="45" t="s">
        <v>69</v>
      </c>
      <c r="M732" s="94"/>
      <c r="N732" s="112"/>
      <c r="O732" s="113"/>
      <c r="P732" s="72"/>
      <c r="Q732" s="27">
        <v>0</v>
      </c>
      <c r="R732" s="28">
        <v>0</v>
      </c>
      <c r="S732" s="72"/>
      <c r="T732" s="27">
        <v>0</v>
      </c>
      <c r="U732" s="28">
        <v>0</v>
      </c>
    </row>
    <row r="733" spans="2:21" x14ac:dyDescent="0.25">
      <c r="B733" s="63"/>
      <c r="C733" s="64"/>
      <c r="D733" s="26">
        <v>4</v>
      </c>
      <c r="E733" s="27">
        <v>0</v>
      </c>
      <c r="F733" s="28">
        <v>0</v>
      </c>
      <c r="G733" s="82"/>
      <c r="H733" s="42" t="s">
        <v>69</v>
      </c>
      <c r="I733" s="45" t="s">
        <v>69</v>
      </c>
      <c r="J733" s="92"/>
      <c r="K733" s="42" t="s">
        <v>69</v>
      </c>
      <c r="L733" s="45" t="s">
        <v>69</v>
      </c>
      <c r="M733" s="94"/>
      <c r="N733" s="112"/>
      <c r="O733" s="113"/>
      <c r="P733" s="72"/>
      <c r="Q733" s="27">
        <v>0</v>
      </c>
      <c r="R733" s="28">
        <v>0</v>
      </c>
      <c r="S733" s="72"/>
      <c r="T733" s="27">
        <v>0</v>
      </c>
      <c r="U733" s="28">
        <v>0</v>
      </c>
    </row>
    <row r="734" spans="2:21" x14ac:dyDescent="0.25">
      <c r="B734" s="63"/>
      <c r="C734" s="64"/>
      <c r="D734" s="26">
        <v>5</v>
      </c>
      <c r="E734" s="27">
        <v>0</v>
      </c>
      <c r="F734" s="28">
        <v>0</v>
      </c>
      <c r="G734" s="82"/>
      <c r="H734" s="42" t="s">
        <v>69</v>
      </c>
      <c r="I734" s="45" t="s">
        <v>69</v>
      </c>
      <c r="J734" s="92"/>
      <c r="K734" s="42" t="s">
        <v>69</v>
      </c>
      <c r="L734" s="45" t="s">
        <v>69</v>
      </c>
      <c r="M734" s="94"/>
      <c r="N734" s="112"/>
      <c r="O734" s="113"/>
      <c r="P734" s="72"/>
      <c r="Q734" s="27">
        <v>0</v>
      </c>
      <c r="R734" s="28">
        <v>0</v>
      </c>
      <c r="S734" s="72"/>
      <c r="T734" s="27">
        <v>0</v>
      </c>
      <c r="U734" s="28">
        <v>0</v>
      </c>
    </row>
    <row r="735" spans="2:21" x14ac:dyDescent="0.25">
      <c r="B735" s="63"/>
      <c r="C735" s="64"/>
      <c r="D735" s="26">
        <v>6</v>
      </c>
      <c r="E735" s="27">
        <v>0</v>
      </c>
      <c r="F735" s="28">
        <v>0</v>
      </c>
      <c r="G735" s="82"/>
      <c r="H735" s="40" t="s">
        <v>68</v>
      </c>
      <c r="I735" s="45" t="s">
        <v>69</v>
      </c>
      <c r="J735" s="92"/>
      <c r="K735" s="40" t="s">
        <v>68</v>
      </c>
      <c r="L735" s="45" t="s">
        <v>69</v>
      </c>
      <c r="M735" s="94"/>
      <c r="N735" s="112"/>
      <c r="O735" s="113"/>
      <c r="P735" s="72"/>
      <c r="Q735" s="27">
        <v>0</v>
      </c>
      <c r="R735" s="28">
        <v>0</v>
      </c>
      <c r="S735" s="72"/>
      <c r="T735" s="27">
        <v>0</v>
      </c>
      <c r="U735" s="28">
        <v>0</v>
      </c>
    </row>
    <row r="736" spans="2:21" x14ac:dyDescent="0.25">
      <c r="B736" s="63"/>
      <c r="C736" s="64"/>
      <c r="D736" s="26">
        <v>7</v>
      </c>
      <c r="E736" s="27">
        <v>0</v>
      </c>
      <c r="F736" s="28">
        <v>0</v>
      </c>
      <c r="G736" s="82"/>
      <c r="H736" s="40" t="s">
        <v>68</v>
      </c>
      <c r="I736" s="45" t="s">
        <v>69</v>
      </c>
      <c r="J736" s="92"/>
      <c r="K736" s="40" t="s">
        <v>68</v>
      </c>
      <c r="L736" s="45" t="s">
        <v>69</v>
      </c>
      <c r="M736" s="94"/>
      <c r="N736" s="112"/>
      <c r="O736" s="113"/>
      <c r="P736" s="72"/>
      <c r="Q736" s="27">
        <v>1</v>
      </c>
      <c r="R736" s="28">
        <v>0</v>
      </c>
      <c r="S736" s="72"/>
      <c r="T736" s="27">
        <v>0</v>
      </c>
      <c r="U736" s="28">
        <v>0</v>
      </c>
    </row>
    <row r="737" spans="2:21" x14ac:dyDescent="0.25">
      <c r="B737" s="63"/>
      <c r="C737" s="64"/>
      <c r="D737" s="26">
        <v>8</v>
      </c>
      <c r="E737" s="27">
        <v>0</v>
      </c>
      <c r="F737" s="28">
        <v>0</v>
      </c>
      <c r="G737" s="82"/>
      <c r="H737" s="40" t="s">
        <v>68</v>
      </c>
      <c r="I737" s="45" t="s">
        <v>69</v>
      </c>
      <c r="J737" s="92"/>
      <c r="K737" s="40" t="s">
        <v>68</v>
      </c>
      <c r="L737" s="45" t="s">
        <v>69</v>
      </c>
      <c r="M737" s="94"/>
      <c r="N737" s="112"/>
      <c r="O737" s="113"/>
      <c r="P737" s="72"/>
      <c r="Q737" s="27">
        <v>1</v>
      </c>
      <c r="R737" s="28">
        <v>0</v>
      </c>
      <c r="S737" s="72"/>
      <c r="T737" s="27">
        <v>0</v>
      </c>
      <c r="U737" s="28">
        <v>0</v>
      </c>
    </row>
    <row r="738" spans="2:21" x14ac:dyDescent="0.25">
      <c r="B738" s="63"/>
      <c r="C738" s="64"/>
      <c r="D738" s="26">
        <v>9</v>
      </c>
      <c r="E738" s="27">
        <v>0</v>
      </c>
      <c r="F738" s="28">
        <v>0</v>
      </c>
      <c r="G738" s="82"/>
      <c r="H738" s="40" t="s">
        <v>68</v>
      </c>
      <c r="I738" s="45" t="s">
        <v>69</v>
      </c>
      <c r="J738" s="92"/>
      <c r="K738" s="40" t="s">
        <v>68</v>
      </c>
      <c r="L738" s="45" t="s">
        <v>69</v>
      </c>
      <c r="M738" s="94"/>
      <c r="N738" s="112"/>
      <c r="O738" s="113"/>
      <c r="P738" s="72"/>
      <c r="Q738" s="27">
        <v>1</v>
      </c>
      <c r="R738" s="28">
        <v>0</v>
      </c>
      <c r="S738" s="72"/>
      <c r="T738" s="27">
        <v>0</v>
      </c>
      <c r="U738" s="28">
        <v>0</v>
      </c>
    </row>
    <row r="739" spans="2:21" x14ac:dyDescent="0.25">
      <c r="B739" s="63"/>
      <c r="C739" s="64"/>
      <c r="D739" s="26">
        <v>10</v>
      </c>
      <c r="E739" s="27">
        <v>0</v>
      </c>
      <c r="F739" s="28">
        <v>0</v>
      </c>
      <c r="G739" s="82"/>
      <c r="H739" s="40" t="s">
        <v>68</v>
      </c>
      <c r="I739" s="45" t="s">
        <v>69</v>
      </c>
      <c r="J739" s="92"/>
      <c r="K739" s="40" t="s">
        <v>68</v>
      </c>
      <c r="L739" s="45" t="s">
        <v>69</v>
      </c>
      <c r="M739" s="94"/>
      <c r="N739" s="112"/>
      <c r="O739" s="113"/>
      <c r="P739" s="72"/>
      <c r="Q739" s="27">
        <v>1</v>
      </c>
      <c r="R739" s="28">
        <v>0</v>
      </c>
      <c r="S739" s="72"/>
      <c r="T739" s="27">
        <v>0</v>
      </c>
      <c r="U739" s="28">
        <v>0</v>
      </c>
    </row>
    <row r="740" spans="2:21" x14ac:dyDescent="0.25">
      <c r="B740" s="63"/>
      <c r="C740" s="64"/>
      <c r="D740" s="26">
        <v>11</v>
      </c>
      <c r="E740" s="27">
        <v>0</v>
      </c>
      <c r="F740" s="28">
        <v>0</v>
      </c>
      <c r="G740" s="82"/>
      <c r="H740" s="40" t="s">
        <v>68</v>
      </c>
      <c r="I740" s="45" t="s">
        <v>69</v>
      </c>
      <c r="J740" s="92"/>
      <c r="K740" s="40" t="s">
        <v>68</v>
      </c>
      <c r="L740" s="45" t="s">
        <v>69</v>
      </c>
      <c r="M740" s="94"/>
      <c r="N740" s="112"/>
      <c r="O740" s="113"/>
      <c r="P740" s="72"/>
      <c r="Q740" s="27">
        <v>1</v>
      </c>
      <c r="R740" s="28">
        <v>0</v>
      </c>
      <c r="S740" s="72"/>
      <c r="T740" s="27">
        <v>0</v>
      </c>
      <c r="U740" s="28">
        <v>0</v>
      </c>
    </row>
    <row r="741" spans="2:21" x14ac:dyDescent="0.25">
      <c r="B741" s="63"/>
      <c r="C741" s="64"/>
      <c r="D741" s="26">
        <v>12</v>
      </c>
      <c r="E741" s="27">
        <v>0</v>
      </c>
      <c r="F741" s="28">
        <v>0</v>
      </c>
      <c r="G741" s="82"/>
      <c r="H741" s="40" t="s">
        <v>68</v>
      </c>
      <c r="I741" s="45" t="s">
        <v>69</v>
      </c>
      <c r="J741" s="92"/>
      <c r="K741" s="40" t="s">
        <v>68</v>
      </c>
      <c r="L741" s="45" t="s">
        <v>69</v>
      </c>
      <c r="M741" s="94"/>
      <c r="N741" s="112"/>
      <c r="O741" s="113"/>
      <c r="P741" s="72"/>
      <c r="Q741" s="27">
        <v>1</v>
      </c>
      <c r="R741" s="28">
        <v>0</v>
      </c>
      <c r="S741" s="72"/>
      <c r="T741" s="27">
        <v>0</v>
      </c>
      <c r="U741" s="28">
        <v>0</v>
      </c>
    </row>
    <row r="742" spans="2:21" x14ac:dyDescent="0.25">
      <c r="B742" s="63"/>
      <c r="C742" s="64"/>
      <c r="D742" s="26">
        <v>13</v>
      </c>
      <c r="E742" s="27">
        <v>0</v>
      </c>
      <c r="F742" s="28">
        <v>0</v>
      </c>
      <c r="G742" s="82"/>
      <c r="H742" s="40" t="s">
        <v>68</v>
      </c>
      <c r="I742" s="45" t="s">
        <v>69</v>
      </c>
      <c r="J742" s="92"/>
      <c r="K742" s="40" t="s">
        <v>68</v>
      </c>
      <c r="L742" s="45" t="s">
        <v>69</v>
      </c>
      <c r="M742" s="94"/>
      <c r="N742" s="112"/>
      <c r="O742" s="113"/>
      <c r="P742" s="72"/>
      <c r="Q742" s="27">
        <v>1</v>
      </c>
      <c r="R742" s="28">
        <v>0</v>
      </c>
      <c r="S742" s="72"/>
      <c r="T742" s="27">
        <v>0</v>
      </c>
      <c r="U742" s="28">
        <v>0</v>
      </c>
    </row>
    <row r="743" spans="2:21" x14ac:dyDescent="0.25">
      <c r="B743" s="63"/>
      <c r="C743" s="64"/>
      <c r="D743" s="26">
        <v>14</v>
      </c>
      <c r="E743" s="27">
        <v>0</v>
      </c>
      <c r="F743" s="28">
        <v>0</v>
      </c>
      <c r="G743" s="82"/>
      <c r="H743" s="40" t="s">
        <v>68</v>
      </c>
      <c r="I743" s="45" t="s">
        <v>69</v>
      </c>
      <c r="J743" s="92"/>
      <c r="K743" s="40" t="s">
        <v>68</v>
      </c>
      <c r="L743" s="45" t="s">
        <v>69</v>
      </c>
      <c r="M743" s="94"/>
      <c r="N743" s="112"/>
      <c r="O743" s="113"/>
      <c r="P743" s="72"/>
      <c r="Q743" s="27">
        <v>1</v>
      </c>
      <c r="R743" s="28">
        <v>0</v>
      </c>
      <c r="S743" s="72"/>
      <c r="T743" s="27">
        <v>0</v>
      </c>
      <c r="U743" s="28">
        <v>0</v>
      </c>
    </row>
    <row r="744" spans="2:21" x14ac:dyDescent="0.25">
      <c r="B744" s="63"/>
      <c r="C744" s="64"/>
      <c r="D744" s="26">
        <v>15</v>
      </c>
      <c r="E744" s="27">
        <v>0</v>
      </c>
      <c r="F744" s="28">
        <v>0</v>
      </c>
      <c r="G744" s="82"/>
      <c r="H744" s="40" t="s">
        <v>68</v>
      </c>
      <c r="I744" s="45" t="s">
        <v>69</v>
      </c>
      <c r="J744" s="92"/>
      <c r="K744" s="40" t="s">
        <v>68</v>
      </c>
      <c r="L744" s="45" t="s">
        <v>69</v>
      </c>
      <c r="M744" s="94"/>
      <c r="N744" s="112"/>
      <c r="O744" s="113"/>
      <c r="P744" s="72"/>
      <c r="Q744" s="27">
        <v>1</v>
      </c>
      <c r="R744" s="28">
        <v>0</v>
      </c>
      <c r="S744" s="72"/>
      <c r="T744" s="27">
        <v>0</v>
      </c>
      <c r="U744" s="28">
        <v>0</v>
      </c>
    </row>
    <row r="745" spans="2:21" x14ac:dyDescent="0.25">
      <c r="B745" s="63"/>
      <c r="C745" s="64"/>
      <c r="D745" s="26">
        <v>16</v>
      </c>
      <c r="E745" s="27">
        <v>0</v>
      </c>
      <c r="F745" s="28">
        <v>0</v>
      </c>
      <c r="G745" s="82"/>
      <c r="H745" s="40" t="s">
        <v>68</v>
      </c>
      <c r="I745" s="45" t="s">
        <v>69</v>
      </c>
      <c r="J745" s="92"/>
      <c r="K745" s="40" t="s">
        <v>68</v>
      </c>
      <c r="L745" s="45" t="s">
        <v>69</v>
      </c>
      <c r="M745" s="94"/>
      <c r="N745" s="112"/>
      <c r="O745" s="113"/>
      <c r="P745" s="72"/>
      <c r="Q745" s="27">
        <v>1</v>
      </c>
      <c r="R745" s="28">
        <v>0</v>
      </c>
      <c r="S745" s="72"/>
      <c r="T745" s="27">
        <v>0</v>
      </c>
      <c r="U745" s="28">
        <v>0</v>
      </c>
    </row>
    <row r="746" spans="2:21" x14ac:dyDescent="0.25">
      <c r="B746" s="63"/>
      <c r="C746" s="64"/>
      <c r="D746" s="26">
        <v>17</v>
      </c>
      <c r="E746" s="27">
        <v>0</v>
      </c>
      <c r="F746" s="28">
        <v>0</v>
      </c>
      <c r="G746" s="82"/>
      <c r="H746" s="40" t="s">
        <v>68</v>
      </c>
      <c r="I746" s="45" t="s">
        <v>69</v>
      </c>
      <c r="J746" s="92"/>
      <c r="K746" s="40" t="s">
        <v>68</v>
      </c>
      <c r="L746" s="45" t="s">
        <v>69</v>
      </c>
      <c r="M746" s="94"/>
      <c r="N746" s="112"/>
      <c r="O746" s="113"/>
      <c r="P746" s="72"/>
      <c r="Q746" s="27">
        <v>1</v>
      </c>
      <c r="R746" s="28">
        <v>0</v>
      </c>
      <c r="S746" s="72"/>
      <c r="T746" s="27">
        <v>0</v>
      </c>
      <c r="U746" s="28">
        <v>0</v>
      </c>
    </row>
    <row r="747" spans="2:21" x14ac:dyDescent="0.25">
      <c r="B747" s="63"/>
      <c r="C747" s="64"/>
      <c r="D747" s="26">
        <v>18</v>
      </c>
      <c r="E747" s="27">
        <v>0</v>
      </c>
      <c r="F747" s="28">
        <v>0</v>
      </c>
      <c r="G747" s="82"/>
      <c r="H747" s="40" t="s">
        <v>68</v>
      </c>
      <c r="I747" s="45" t="s">
        <v>69</v>
      </c>
      <c r="J747" s="92"/>
      <c r="K747" s="40" t="s">
        <v>68</v>
      </c>
      <c r="L747" s="45" t="s">
        <v>69</v>
      </c>
      <c r="M747" s="94"/>
      <c r="N747" s="112"/>
      <c r="O747" s="113"/>
      <c r="P747" s="72"/>
      <c r="Q747" s="27">
        <v>1</v>
      </c>
      <c r="R747" s="28">
        <v>0</v>
      </c>
      <c r="S747" s="72"/>
      <c r="T747" s="27">
        <v>0</v>
      </c>
      <c r="U747" s="28">
        <v>0</v>
      </c>
    </row>
    <row r="748" spans="2:21" x14ac:dyDescent="0.25">
      <c r="B748" s="63"/>
      <c r="C748" s="64"/>
      <c r="D748" s="26">
        <v>19</v>
      </c>
      <c r="E748" s="27">
        <v>0</v>
      </c>
      <c r="F748" s="28">
        <v>0</v>
      </c>
      <c r="G748" s="82"/>
      <c r="H748" s="43" t="s">
        <v>69</v>
      </c>
      <c r="I748" s="45" t="s">
        <v>69</v>
      </c>
      <c r="J748" s="92"/>
      <c r="K748" s="43" t="s">
        <v>69</v>
      </c>
      <c r="L748" s="45" t="s">
        <v>69</v>
      </c>
      <c r="M748" s="94"/>
      <c r="N748" s="112"/>
      <c r="O748" s="113"/>
      <c r="P748" s="72"/>
      <c r="Q748" s="27">
        <v>0</v>
      </c>
      <c r="R748" s="28">
        <v>0</v>
      </c>
      <c r="S748" s="72"/>
      <c r="T748" s="27">
        <v>0</v>
      </c>
      <c r="U748" s="28">
        <v>0</v>
      </c>
    </row>
    <row r="749" spans="2:21" x14ac:dyDescent="0.25">
      <c r="B749" s="63"/>
      <c r="C749" s="64"/>
      <c r="D749" s="26">
        <v>20</v>
      </c>
      <c r="E749" s="27">
        <v>0</v>
      </c>
      <c r="F749" s="28">
        <v>0</v>
      </c>
      <c r="G749" s="82"/>
      <c r="H749" s="43" t="s">
        <v>69</v>
      </c>
      <c r="I749" s="45" t="s">
        <v>69</v>
      </c>
      <c r="J749" s="92"/>
      <c r="K749" s="43" t="s">
        <v>69</v>
      </c>
      <c r="L749" s="45" t="s">
        <v>69</v>
      </c>
      <c r="M749" s="94"/>
      <c r="N749" s="112"/>
      <c r="O749" s="113"/>
      <c r="P749" s="72"/>
      <c r="Q749" s="27">
        <v>0</v>
      </c>
      <c r="R749" s="28">
        <v>0</v>
      </c>
      <c r="S749" s="72"/>
      <c r="T749" s="27">
        <v>0</v>
      </c>
      <c r="U749" s="28">
        <v>0</v>
      </c>
    </row>
    <row r="750" spans="2:21" x14ac:dyDescent="0.25">
      <c r="B750" s="63"/>
      <c r="C750" s="64"/>
      <c r="D750" s="26">
        <v>21</v>
      </c>
      <c r="E750" s="27">
        <v>0</v>
      </c>
      <c r="F750" s="28">
        <v>0</v>
      </c>
      <c r="G750" s="82"/>
      <c r="H750" s="43" t="s">
        <v>69</v>
      </c>
      <c r="I750" s="45" t="s">
        <v>69</v>
      </c>
      <c r="J750" s="92"/>
      <c r="K750" s="43" t="s">
        <v>69</v>
      </c>
      <c r="L750" s="45" t="s">
        <v>69</v>
      </c>
      <c r="M750" s="94"/>
      <c r="N750" s="112"/>
      <c r="O750" s="113"/>
      <c r="P750" s="72"/>
      <c r="Q750" s="27">
        <v>0</v>
      </c>
      <c r="R750" s="28">
        <v>0</v>
      </c>
      <c r="S750" s="72"/>
      <c r="T750" s="27">
        <v>0</v>
      </c>
      <c r="U750" s="28">
        <v>0</v>
      </c>
    </row>
    <row r="751" spans="2:21" x14ac:dyDescent="0.25">
      <c r="B751" s="63"/>
      <c r="C751" s="64"/>
      <c r="D751" s="26">
        <v>22</v>
      </c>
      <c r="E751" s="27">
        <v>0</v>
      </c>
      <c r="F751" s="28">
        <v>0</v>
      </c>
      <c r="G751" s="82"/>
      <c r="H751" s="43" t="s">
        <v>69</v>
      </c>
      <c r="I751" s="45" t="s">
        <v>69</v>
      </c>
      <c r="J751" s="92"/>
      <c r="K751" s="43" t="s">
        <v>69</v>
      </c>
      <c r="L751" s="45" t="s">
        <v>69</v>
      </c>
      <c r="M751" s="94"/>
      <c r="N751" s="112"/>
      <c r="O751" s="113"/>
      <c r="P751" s="72"/>
      <c r="Q751" s="27">
        <v>0</v>
      </c>
      <c r="R751" s="28">
        <v>0</v>
      </c>
      <c r="S751" s="72"/>
      <c r="T751" s="27">
        <v>0</v>
      </c>
      <c r="U751" s="28">
        <v>0</v>
      </c>
    </row>
    <row r="752" spans="2:21" ht="15.75" thickBot="1" x14ac:dyDescent="0.3">
      <c r="B752" s="65"/>
      <c r="C752" s="66"/>
      <c r="D752" s="31">
        <v>23</v>
      </c>
      <c r="E752" s="32">
        <v>0</v>
      </c>
      <c r="F752" s="33">
        <v>0</v>
      </c>
      <c r="G752" s="83"/>
      <c r="H752" s="44" t="s">
        <v>69</v>
      </c>
      <c r="I752" s="47" t="s">
        <v>69</v>
      </c>
      <c r="J752" s="93"/>
      <c r="K752" s="44" t="s">
        <v>69</v>
      </c>
      <c r="L752" s="47" t="s">
        <v>69</v>
      </c>
      <c r="M752" s="95"/>
      <c r="N752" s="114"/>
      <c r="O752" s="115"/>
      <c r="P752" s="73"/>
      <c r="Q752" s="32">
        <v>0</v>
      </c>
      <c r="R752" s="33">
        <v>0</v>
      </c>
      <c r="S752" s="73"/>
      <c r="T752" s="32">
        <v>0</v>
      </c>
      <c r="U752" s="33">
        <v>0</v>
      </c>
    </row>
    <row r="755" spans="2:21" ht="15.75" thickBot="1" x14ac:dyDescent="0.3"/>
    <row r="756" spans="2:21" ht="16.5" thickBot="1" x14ac:dyDescent="0.3">
      <c r="E756" s="104" t="s">
        <v>1</v>
      </c>
      <c r="F756" s="105"/>
      <c r="G756" s="105"/>
      <c r="H756" s="105"/>
      <c r="I756" s="105"/>
      <c r="J756" s="105"/>
      <c r="K756" s="105"/>
      <c r="L756" s="105"/>
      <c r="M756" s="105"/>
      <c r="N756" s="105"/>
      <c r="O756" s="105"/>
      <c r="P756" s="105"/>
      <c r="Q756" s="105"/>
      <c r="R756" s="105"/>
      <c r="S756" s="105"/>
      <c r="T756" s="105"/>
      <c r="U756" s="106"/>
    </row>
    <row r="757" spans="2:21" ht="15.75" x14ac:dyDescent="0.25">
      <c r="E757" s="67" t="s">
        <v>12</v>
      </c>
      <c r="F757" s="68"/>
      <c r="G757" s="80"/>
      <c r="H757" s="84" t="s">
        <v>13</v>
      </c>
      <c r="I757" s="85"/>
      <c r="J757" s="90"/>
      <c r="K757" s="84" t="s">
        <v>14</v>
      </c>
      <c r="L757" s="85"/>
      <c r="M757" s="71"/>
      <c r="N757" s="67" t="s">
        <v>15</v>
      </c>
      <c r="O757" s="68"/>
      <c r="P757" s="71"/>
      <c r="Q757" s="67" t="s">
        <v>16</v>
      </c>
      <c r="R757" s="68"/>
      <c r="S757" s="71"/>
      <c r="T757" s="74" t="s">
        <v>17</v>
      </c>
      <c r="U757" s="75"/>
    </row>
    <row r="758" spans="2:21" ht="15" customHeight="1" x14ac:dyDescent="0.25">
      <c r="E758" s="69"/>
      <c r="F758" s="70"/>
      <c r="G758" s="81"/>
      <c r="H758" s="86"/>
      <c r="I758" s="87"/>
      <c r="J758" s="91"/>
      <c r="K758" s="86"/>
      <c r="L758" s="87"/>
      <c r="M758" s="72"/>
      <c r="N758" s="69"/>
      <c r="O758" s="70"/>
      <c r="P758" s="72"/>
      <c r="Q758" s="2" t="s">
        <v>18</v>
      </c>
      <c r="R758" s="3" t="s">
        <v>29</v>
      </c>
      <c r="S758" s="72"/>
      <c r="T758" s="76"/>
      <c r="U758" s="77"/>
    </row>
    <row r="759" spans="2:21" ht="15" customHeight="1" x14ac:dyDescent="0.25">
      <c r="E759" s="69"/>
      <c r="F759" s="70"/>
      <c r="G759" s="81"/>
      <c r="H759" s="88"/>
      <c r="I759" s="89"/>
      <c r="J759" s="91"/>
      <c r="K759" s="88"/>
      <c r="L759" s="89"/>
      <c r="M759" s="72"/>
      <c r="N759" s="2" t="s">
        <v>20</v>
      </c>
      <c r="O759" s="3" t="s">
        <v>29</v>
      </c>
      <c r="P759" s="72"/>
      <c r="Q759" s="2" t="s">
        <v>21</v>
      </c>
      <c r="R759" s="4" t="s">
        <v>31</v>
      </c>
      <c r="S759" s="72"/>
      <c r="T759" s="76"/>
      <c r="U759" s="77"/>
    </row>
    <row r="760" spans="2:21" ht="17.25" customHeight="1" thickBot="1" x14ac:dyDescent="0.3">
      <c r="E760" s="5" t="s">
        <v>22</v>
      </c>
      <c r="F760" s="6" t="s">
        <v>38</v>
      </c>
      <c r="G760" s="81"/>
      <c r="H760" s="78" t="s">
        <v>34</v>
      </c>
      <c r="I760" s="79"/>
      <c r="J760" s="91"/>
      <c r="K760" s="78" t="s">
        <v>34</v>
      </c>
      <c r="L760" s="79"/>
      <c r="M760" s="72"/>
      <c r="N760" s="7" t="s">
        <v>23</v>
      </c>
      <c r="O760" s="8" t="s">
        <v>31</v>
      </c>
      <c r="P760" s="72"/>
      <c r="Q760" s="9" t="s">
        <v>24</v>
      </c>
      <c r="R760" s="10" t="s">
        <v>31</v>
      </c>
      <c r="S760" s="72"/>
      <c r="T760" s="9" t="s">
        <v>37</v>
      </c>
      <c r="U760" s="11" t="s">
        <v>38</v>
      </c>
    </row>
    <row r="761" spans="2:21" ht="15.75" thickBot="1" x14ac:dyDescent="0.3">
      <c r="B761" s="59" t="s">
        <v>25</v>
      </c>
      <c r="C761" s="60"/>
      <c r="D761" s="12" t="s">
        <v>26</v>
      </c>
      <c r="E761" s="13" t="s">
        <v>27</v>
      </c>
      <c r="F761" s="14" t="s">
        <v>28</v>
      </c>
      <c r="G761" s="82"/>
      <c r="H761" s="15" t="s">
        <v>27</v>
      </c>
      <c r="I761" s="16" t="s">
        <v>28</v>
      </c>
      <c r="J761" s="91"/>
      <c r="K761" s="17" t="s">
        <v>27</v>
      </c>
      <c r="L761" s="18" t="s">
        <v>28</v>
      </c>
      <c r="M761" s="72"/>
      <c r="N761" s="19" t="s">
        <v>27</v>
      </c>
      <c r="O761" s="20" t="s">
        <v>28</v>
      </c>
      <c r="P761" s="72"/>
      <c r="Q761" s="19" t="s">
        <v>27</v>
      </c>
      <c r="R761" s="20" t="s">
        <v>28</v>
      </c>
      <c r="S761" s="72"/>
      <c r="T761" s="19" t="s">
        <v>27</v>
      </c>
      <c r="U761" s="20" t="s">
        <v>28</v>
      </c>
    </row>
    <row r="762" spans="2:21" ht="15" customHeight="1" x14ac:dyDescent="0.25">
      <c r="B762" s="61" t="s">
        <v>1</v>
      </c>
      <c r="C762" s="62"/>
      <c r="D762" s="21">
        <v>0</v>
      </c>
      <c r="E762" s="22">
        <v>0</v>
      </c>
      <c r="F762" s="23">
        <v>0</v>
      </c>
      <c r="G762" s="82"/>
      <c r="H762" s="41" t="s">
        <v>69</v>
      </c>
      <c r="I762" s="46" t="s">
        <v>69</v>
      </c>
      <c r="J762" s="92"/>
      <c r="K762" s="41" t="s">
        <v>69</v>
      </c>
      <c r="L762" s="46" t="s">
        <v>69</v>
      </c>
      <c r="M762" s="94"/>
      <c r="N762" s="110" t="s">
        <v>30</v>
      </c>
      <c r="O762" s="111"/>
      <c r="P762" s="72"/>
      <c r="Q762" s="22">
        <v>0</v>
      </c>
      <c r="R762" s="23">
        <v>0</v>
      </c>
      <c r="S762" s="72"/>
      <c r="T762" s="22">
        <v>0</v>
      </c>
      <c r="U762" s="23">
        <v>0</v>
      </c>
    </row>
    <row r="763" spans="2:21" x14ac:dyDescent="0.25">
      <c r="B763" s="63"/>
      <c r="C763" s="64"/>
      <c r="D763" s="26">
        <v>1</v>
      </c>
      <c r="E763" s="27">
        <v>0</v>
      </c>
      <c r="F763" s="28">
        <v>0</v>
      </c>
      <c r="G763" s="82"/>
      <c r="H763" s="42" t="s">
        <v>69</v>
      </c>
      <c r="I763" s="45" t="s">
        <v>69</v>
      </c>
      <c r="J763" s="92"/>
      <c r="K763" s="42" t="s">
        <v>69</v>
      </c>
      <c r="L763" s="45" t="s">
        <v>69</v>
      </c>
      <c r="M763" s="94"/>
      <c r="N763" s="112"/>
      <c r="O763" s="113"/>
      <c r="P763" s="72"/>
      <c r="Q763" s="27">
        <v>0</v>
      </c>
      <c r="R763" s="28">
        <v>0</v>
      </c>
      <c r="S763" s="72"/>
      <c r="T763" s="27">
        <v>0</v>
      </c>
      <c r="U763" s="28">
        <v>0</v>
      </c>
    </row>
    <row r="764" spans="2:21" x14ac:dyDescent="0.25">
      <c r="B764" s="63"/>
      <c r="C764" s="64"/>
      <c r="D764" s="26">
        <v>2</v>
      </c>
      <c r="E764" s="27">
        <v>0</v>
      </c>
      <c r="F764" s="28">
        <v>0</v>
      </c>
      <c r="G764" s="82"/>
      <c r="H764" s="42" t="s">
        <v>69</v>
      </c>
      <c r="I764" s="45" t="s">
        <v>69</v>
      </c>
      <c r="J764" s="92"/>
      <c r="K764" s="42" t="s">
        <v>69</v>
      </c>
      <c r="L764" s="45" t="s">
        <v>69</v>
      </c>
      <c r="M764" s="94"/>
      <c r="N764" s="112"/>
      <c r="O764" s="113"/>
      <c r="P764" s="72"/>
      <c r="Q764" s="27">
        <v>0</v>
      </c>
      <c r="R764" s="28">
        <v>0</v>
      </c>
      <c r="S764" s="72"/>
      <c r="T764" s="27">
        <v>0</v>
      </c>
      <c r="U764" s="28">
        <v>0</v>
      </c>
    </row>
    <row r="765" spans="2:21" x14ac:dyDescent="0.25">
      <c r="B765" s="63"/>
      <c r="C765" s="64"/>
      <c r="D765" s="26">
        <v>3</v>
      </c>
      <c r="E765" s="27">
        <v>0</v>
      </c>
      <c r="F765" s="28">
        <v>0</v>
      </c>
      <c r="G765" s="82"/>
      <c r="H765" s="42" t="s">
        <v>69</v>
      </c>
      <c r="I765" s="45" t="s">
        <v>69</v>
      </c>
      <c r="J765" s="92"/>
      <c r="K765" s="42" t="s">
        <v>69</v>
      </c>
      <c r="L765" s="45" t="s">
        <v>69</v>
      </c>
      <c r="M765" s="94"/>
      <c r="N765" s="112"/>
      <c r="O765" s="113"/>
      <c r="P765" s="72"/>
      <c r="Q765" s="27">
        <v>0</v>
      </c>
      <c r="R765" s="28">
        <v>0</v>
      </c>
      <c r="S765" s="72"/>
      <c r="T765" s="27">
        <v>0</v>
      </c>
      <c r="U765" s="28">
        <v>0</v>
      </c>
    </row>
    <row r="766" spans="2:21" x14ac:dyDescent="0.25">
      <c r="B766" s="63"/>
      <c r="C766" s="64"/>
      <c r="D766" s="26">
        <v>4</v>
      </c>
      <c r="E766" s="27">
        <v>0</v>
      </c>
      <c r="F766" s="28">
        <v>0</v>
      </c>
      <c r="G766" s="82"/>
      <c r="H766" s="42" t="s">
        <v>69</v>
      </c>
      <c r="I766" s="45" t="s">
        <v>69</v>
      </c>
      <c r="J766" s="92"/>
      <c r="K766" s="42" t="s">
        <v>69</v>
      </c>
      <c r="L766" s="45" t="s">
        <v>69</v>
      </c>
      <c r="M766" s="94"/>
      <c r="N766" s="112"/>
      <c r="O766" s="113"/>
      <c r="P766" s="72"/>
      <c r="Q766" s="27">
        <v>0</v>
      </c>
      <c r="R766" s="28">
        <v>0</v>
      </c>
      <c r="S766" s="72"/>
      <c r="T766" s="27">
        <v>0</v>
      </c>
      <c r="U766" s="28">
        <v>0</v>
      </c>
    </row>
    <row r="767" spans="2:21" x14ac:dyDescent="0.25">
      <c r="B767" s="63"/>
      <c r="C767" s="64"/>
      <c r="D767" s="26">
        <v>5</v>
      </c>
      <c r="E767" s="27">
        <v>0</v>
      </c>
      <c r="F767" s="28">
        <v>0</v>
      </c>
      <c r="G767" s="82"/>
      <c r="H767" s="42" t="s">
        <v>69</v>
      </c>
      <c r="I767" s="45" t="s">
        <v>69</v>
      </c>
      <c r="J767" s="92"/>
      <c r="K767" s="42" t="s">
        <v>69</v>
      </c>
      <c r="L767" s="45" t="s">
        <v>69</v>
      </c>
      <c r="M767" s="94"/>
      <c r="N767" s="112"/>
      <c r="O767" s="113"/>
      <c r="P767" s="72"/>
      <c r="Q767" s="27">
        <v>0</v>
      </c>
      <c r="R767" s="28">
        <v>0</v>
      </c>
      <c r="S767" s="72"/>
      <c r="T767" s="27">
        <v>0</v>
      </c>
      <c r="U767" s="28">
        <v>0</v>
      </c>
    </row>
    <row r="768" spans="2:21" x14ac:dyDescent="0.25">
      <c r="B768" s="63"/>
      <c r="C768" s="64"/>
      <c r="D768" s="26">
        <v>6</v>
      </c>
      <c r="E768" s="27">
        <v>0</v>
      </c>
      <c r="F768" s="28">
        <v>0</v>
      </c>
      <c r="G768" s="82"/>
      <c r="H768" s="40" t="s">
        <v>68</v>
      </c>
      <c r="I768" s="45" t="s">
        <v>69</v>
      </c>
      <c r="J768" s="92"/>
      <c r="K768" s="40" t="s">
        <v>68</v>
      </c>
      <c r="L768" s="45" t="s">
        <v>69</v>
      </c>
      <c r="M768" s="94"/>
      <c r="N768" s="112"/>
      <c r="O768" s="113"/>
      <c r="P768" s="72"/>
      <c r="Q768" s="27">
        <v>0</v>
      </c>
      <c r="R768" s="28">
        <v>0</v>
      </c>
      <c r="S768" s="72"/>
      <c r="T768" s="27">
        <v>0</v>
      </c>
      <c r="U768" s="28">
        <v>0</v>
      </c>
    </row>
    <row r="769" spans="2:21" x14ac:dyDescent="0.25">
      <c r="B769" s="63"/>
      <c r="C769" s="64"/>
      <c r="D769" s="26">
        <v>7</v>
      </c>
      <c r="E769" s="27">
        <v>0</v>
      </c>
      <c r="F769" s="28">
        <v>0</v>
      </c>
      <c r="G769" s="82"/>
      <c r="H769" s="40" t="s">
        <v>68</v>
      </c>
      <c r="I769" s="45" t="s">
        <v>69</v>
      </c>
      <c r="J769" s="92"/>
      <c r="K769" s="40" t="s">
        <v>68</v>
      </c>
      <c r="L769" s="45" t="s">
        <v>69</v>
      </c>
      <c r="M769" s="94"/>
      <c r="N769" s="112"/>
      <c r="O769" s="113"/>
      <c r="P769" s="72"/>
      <c r="Q769" s="27">
        <v>0</v>
      </c>
      <c r="R769" s="28">
        <v>0</v>
      </c>
      <c r="S769" s="72"/>
      <c r="T769" s="27">
        <v>0</v>
      </c>
      <c r="U769" s="28">
        <v>0</v>
      </c>
    </row>
    <row r="770" spans="2:21" x14ac:dyDescent="0.25">
      <c r="B770" s="63"/>
      <c r="C770" s="64"/>
      <c r="D770" s="26">
        <v>8</v>
      </c>
      <c r="E770" s="27">
        <v>0</v>
      </c>
      <c r="F770" s="28">
        <v>0</v>
      </c>
      <c r="G770" s="82"/>
      <c r="H770" s="40" t="s">
        <v>68</v>
      </c>
      <c r="I770" s="45" t="s">
        <v>69</v>
      </c>
      <c r="J770" s="92"/>
      <c r="K770" s="40" t="s">
        <v>68</v>
      </c>
      <c r="L770" s="45" t="s">
        <v>69</v>
      </c>
      <c r="M770" s="94"/>
      <c r="N770" s="112"/>
      <c r="O770" s="113"/>
      <c r="P770" s="72"/>
      <c r="Q770" s="27">
        <v>0.5</v>
      </c>
      <c r="R770" s="28">
        <v>0</v>
      </c>
      <c r="S770" s="72"/>
      <c r="T770" s="27">
        <v>0</v>
      </c>
      <c r="U770" s="28">
        <v>0</v>
      </c>
    </row>
    <row r="771" spans="2:21" x14ac:dyDescent="0.25">
      <c r="B771" s="63"/>
      <c r="C771" s="64"/>
      <c r="D771" s="26">
        <v>9</v>
      </c>
      <c r="E771" s="27">
        <v>0</v>
      </c>
      <c r="F771" s="28">
        <v>0</v>
      </c>
      <c r="G771" s="82"/>
      <c r="H771" s="40" t="s">
        <v>68</v>
      </c>
      <c r="I771" s="45" t="s">
        <v>69</v>
      </c>
      <c r="J771" s="92"/>
      <c r="K771" s="40" t="s">
        <v>68</v>
      </c>
      <c r="L771" s="45" t="s">
        <v>69</v>
      </c>
      <c r="M771" s="94"/>
      <c r="N771" s="112"/>
      <c r="O771" s="113"/>
      <c r="P771" s="72"/>
      <c r="Q771" s="27">
        <v>0</v>
      </c>
      <c r="R771" s="28">
        <v>0</v>
      </c>
      <c r="S771" s="72"/>
      <c r="T771" s="27">
        <v>0</v>
      </c>
      <c r="U771" s="28">
        <v>0</v>
      </c>
    </row>
    <row r="772" spans="2:21" x14ac:dyDescent="0.25">
      <c r="B772" s="63"/>
      <c r="C772" s="64"/>
      <c r="D772" s="26">
        <v>10</v>
      </c>
      <c r="E772" s="27">
        <v>0</v>
      </c>
      <c r="F772" s="28">
        <v>0</v>
      </c>
      <c r="G772" s="82"/>
      <c r="H772" s="40" t="s">
        <v>68</v>
      </c>
      <c r="I772" s="45" t="s">
        <v>69</v>
      </c>
      <c r="J772" s="92"/>
      <c r="K772" s="40" t="s">
        <v>68</v>
      </c>
      <c r="L772" s="45" t="s">
        <v>69</v>
      </c>
      <c r="M772" s="94"/>
      <c r="N772" s="112"/>
      <c r="O772" s="113"/>
      <c r="P772" s="72"/>
      <c r="Q772" s="27">
        <v>0</v>
      </c>
      <c r="R772" s="28">
        <v>0</v>
      </c>
      <c r="S772" s="72"/>
      <c r="T772" s="27">
        <v>0</v>
      </c>
      <c r="U772" s="28">
        <v>0</v>
      </c>
    </row>
    <row r="773" spans="2:21" x14ac:dyDescent="0.25">
      <c r="B773" s="63"/>
      <c r="C773" s="64"/>
      <c r="D773" s="26">
        <v>11</v>
      </c>
      <c r="E773" s="27">
        <v>0</v>
      </c>
      <c r="F773" s="28">
        <v>0</v>
      </c>
      <c r="G773" s="82"/>
      <c r="H773" s="40" t="s">
        <v>68</v>
      </c>
      <c r="I773" s="45" t="s">
        <v>69</v>
      </c>
      <c r="J773" s="92"/>
      <c r="K773" s="40" t="s">
        <v>68</v>
      </c>
      <c r="L773" s="45" t="s">
        <v>69</v>
      </c>
      <c r="M773" s="94"/>
      <c r="N773" s="112"/>
      <c r="O773" s="113"/>
      <c r="P773" s="72"/>
      <c r="Q773" s="27">
        <v>0</v>
      </c>
      <c r="R773" s="28">
        <v>0</v>
      </c>
      <c r="S773" s="72"/>
      <c r="T773" s="27">
        <v>0</v>
      </c>
      <c r="U773" s="28">
        <v>0</v>
      </c>
    </row>
    <row r="774" spans="2:21" x14ac:dyDescent="0.25">
      <c r="B774" s="63"/>
      <c r="C774" s="64"/>
      <c r="D774" s="26">
        <v>12</v>
      </c>
      <c r="E774" s="27">
        <v>0</v>
      </c>
      <c r="F774" s="28">
        <v>0</v>
      </c>
      <c r="G774" s="82"/>
      <c r="H774" s="40" t="s">
        <v>68</v>
      </c>
      <c r="I774" s="45" t="s">
        <v>69</v>
      </c>
      <c r="J774" s="92"/>
      <c r="K774" s="40" t="s">
        <v>68</v>
      </c>
      <c r="L774" s="45" t="s">
        <v>69</v>
      </c>
      <c r="M774" s="94"/>
      <c r="N774" s="112"/>
      <c r="O774" s="113"/>
      <c r="P774" s="72"/>
      <c r="Q774" s="27">
        <v>0</v>
      </c>
      <c r="R774" s="28">
        <v>0</v>
      </c>
      <c r="S774" s="72"/>
      <c r="T774" s="27">
        <v>0</v>
      </c>
      <c r="U774" s="28">
        <v>0</v>
      </c>
    </row>
    <row r="775" spans="2:21" x14ac:dyDescent="0.25">
      <c r="B775" s="63"/>
      <c r="C775" s="64"/>
      <c r="D775" s="26">
        <v>13</v>
      </c>
      <c r="E775" s="27">
        <v>0</v>
      </c>
      <c r="F775" s="28">
        <v>0</v>
      </c>
      <c r="G775" s="82"/>
      <c r="H775" s="40" t="s">
        <v>68</v>
      </c>
      <c r="I775" s="45" t="s">
        <v>69</v>
      </c>
      <c r="J775" s="92"/>
      <c r="K775" s="40" t="s">
        <v>68</v>
      </c>
      <c r="L775" s="45" t="s">
        <v>69</v>
      </c>
      <c r="M775" s="94"/>
      <c r="N775" s="112"/>
      <c r="O775" s="113"/>
      <c r="P775" s="72"/>
      <c r="Q775" s="27">
        <v>0.5</v>
      </c>
      <c r="R775" s="28">
        <v>0</v>
      </c>
      <c r="S775" s="72"/>
      <c r="T775" s="27">
        <v>0</v>
      </c>
      <c r="U775" s="28">
        <v>0</v>
      </c>
    </row>
    <row r="776" spans="2:21" x14ac:dyDescent="0.25">
      <c r="B776" s="63"/>
      <c r="C776" s="64"/>
      <c r="D776" s="26">
        <v>14</v>
      </c>
      <c r="E776" s="27">
        <v>0</v>
      </c>
      <c r="F776" s="28">
        <v>0</v>
      </c>
      <c r="G776" s="82"/>
      <c r="H776" s="40" t="s">
        <v>68</v>
      </c>
      <c r="I776" s="45" t="s">
        <v>69</v>
      </c>
      <c r="J776" s="92"/>
      <c r="K776" s="40" t="s">
        <v>68</v>
      </c>
      <c r="L776" s="45" t="s">
        <v>69</v>
      </c>
      <c r="M776" s="94"/>
      <c r="N776" s="112"/>
      <c r="O776" s="113"/>
      <c r="P776" s="72"/>
      <c r="Q776" s="27">
        <v>0</v>
      </c>
      <c r="R776" s="28">
        <v>0</v>
      </c>
      <c r="S776" s="72"/>
      <c r="T776" s="27">
        <v>0</v>
      </c>
      <c r="U776" s="28">
        <v>0</v>
      </c>
    </row>
    <row r="777" spans="2:21" x14ac:dyDescent="0.25">
      <c r="B777" s="63"/>
      <c r="C777" s="64"/>
      <c r="D777" s="26">
        <v>15</v>
      </c>
      <c r="E777" s="27">
        <v>0</v>
      </c>
      <c r="F777" s="28">
        <v>0</v>
      </c>
      <c r="G777" s="82"/>
      <c r="H777" s="40" t="s">
        <v>68</v>
      </c>
      <c r="I777" s="45" t="s">
        <v>69</v>
      </c>
      <c r="J777" s="92"/>
      <c r="K777" s="40" t="s">
        <v>68</v>
      </c>
      <c r="L777" s="45" t="s">
        <v>69</v>
      </c>
      <c r="M777" s="94"/>
      <c r="N777" s="112"/>
      <c r="O777" s="113"/>
      <c r="P777" s="72"/>
      <c r="Q777" s="27">
        <v>0</v>
      </c>
      <c r="R777" s="28">
        <v>0</v>
      </c>
      <c r="S777" s="72"/>
      <c r="T777" s="27">
        <v>0</v>
      </c>
      <c r="U777" s="28">
        <v>0</v>
      </c>
    </row>
    <row r="778" spans="2:21" x14ac:dyDescent="0.25">
      <c r="B778" s="63"/>
      <c r="C778" s="64"/>
      <c r="D778" s="26">
        <v>16</v>
      </c>
      <c r="E778" s="27">
        <v>0</v>
      </c>
      <c r="F778" s="28">
        <v>0</v>
      </c>
      <c r="G778" s="82"/>
      <c r="H778" s="40" t="s">
        <v>68</v>
      </c>
      <c r="I778" s="45" t="s">
        <v>69</v>
      </c>
      <c r="J778" s="92"/>
      <c r="K778" s="40" t="s">
        <v>68</v>
      </c>
      <c r="L778" s="45" t="s">
        <v>69</v>
      </c>
      <c r="M778" s="94"/>
      <c r="N778" s="112"/>
      <c r="O778" s="113"/>
      <c r="P778" s="72"/>
      <c r="Q778" s="27">
        <v>0</v>
      </c>
      <c r="R778" s="28">
        <v>0</v>
      </c>
      <c r="S778" s="72"/>
      <c r="T778" s="27">
        <v>0</v>
      </c>
      <c r="U778" s="28">
        <v>0</v>
      </c>
    </row>
    <row r="779" spans="2:21" x14ac:dyDescent="0.25">
      <c r="B779" s="63"/>
      <c r="C779" s="64"/>
      <c r="D779" s="26">
        <v>17</v>
      </c>
      <c r="E779" s="27">
        <v>0</v>
      </c>
      <c r="F779" s="28">
        <v>0</v>
      </c>
      <c r="G779" s="82"/>
      <c r="H779" s="40" t="s">
        <v>68</v>
      </c>
      <c r="I779" s="45" t="s">
        <v>69</v>
      </c>
      <c r="J779" s="92"/>
      <c r="K779" s="40" t="s">
        <v>68</v>
      </c>
      <c r="L779" s="45" t="s">
        <v>69</v>
      </c>
      <c r="M779" s="94"/>
      <c r="N779" s="112"/>
      <c r="O779" s="113"/>
      <c r="P779" s="72"/>
      <c r="Q779" s="27">
        <v>0.5</v>
      </c>
      <c r="R779" s="28">
        <v>0</v>
      </c>
      <c r="S779" s="72"/>
      <c r="T779" s="27">
        <v>0</v>
      </c>
      <c r="U779" s="28">
        <v>0</v>
      </c>
    </row>
    <row r="780" spans="2:21" x14ac:dyDescent="0.25">
      <c r="B780" s="63"/>
      <c r="C780" s="64"/>
      <c r="D780" s="26">
        <v>18</v>
      </c>
      <c r="E780" s="27">
        <v>0</v>
      </c>
      <c r="F780" s="28">
        <v>0</v>
      </c>
      <c r="G780" s="82"/>
      <c r="H780" s="40" t="s">
        <v>68</v>
      </c>
      <c r="I780" s="45" t="s">
        <v>69</v>
      </c>
      <c r="J780" s="92"/>
      <c r="K780" s="40" t="s">
        <v>68</v>
      </c>
      <c r="L780" s="45" t="s">
        <v>69</v>
      </c>
      <c r="M780" s="94"/>
      <c r="N780" s="112"/>
      <c r="O780" s="113"/>
      <c r="P780" s="72"/>
      <c r="Q780" s="27">
        <v>0</v>
      </c>
      <c r="R780" s="28">
        <v>0</v>
      </c>
      <c r="S780" s="72"/>
      <c r="T780" s="27">
        <v>0</v>
      </c>
      <c r="U780" s="28">
        <v>0</v>
      </c>
    </row>
    <row r="781" spans="2:21" x14ac:dyDescent="0.25">
      <c r="B781" s="63"/>
      <c r="C781" s="64"/>
      <c r="D781" s="26">
        <v>19</v>
      </c>
      <c r="E781" s="27">
        <v>0</v>
      </c>
      <c r="F781" s="28">
        <v>0</v>
      </c>
      <c r="G781" s="82"/>
      <c r="H781" s="43" t="s">
        <v>69</v>
      </c>
      <c r="I781" s="45" t="s">
        <v>69</v>
      </c>
      <c r="J781" s="92"/>
      <c r="K781" s="43" t="s">
        <v>69</v>
      </c>
      <c r="L781" s="45" t="s">
        <v>69</v>
      </c>
      <c r="M781" s="94"/>
      <c r="N781" s="112"/>
      <c r="O781" s="113"/>
      <c r="P781" s="72"/>
      <c r="Q781" s="27">
        <v>0</v>
      </c>
      <c r="R781" s="28">
        <v>0</v>
      </c>
      <c r="S781" s="72"/>
      <c r="T781" s="27">
        <v>0</v>
      </c>
      <c r="U781" s="28">
        <v>0</v>
      </c>
    </row>
    <row r="782" spans="2:21" x14ac:dyDescent="0.25">
      <c r="B782" s="63"/>
      <c r="C782" s="64"/>
      <c r="D782" s="26">
        <v>20</v>
      </c>
      <c r="E782" s="27">
        <v>0</v>
      </c>
      <c r="F782" s="28">
        <v>0</v>
      </c>
      <c r="G782" s="82"/>
      <c r="H782" s="43" t="s">
        <v>69</v>
      </c>
      <c r="I782" s="45" t="s">
        <v>69</v>
      </c>
      <c r="J782" s="92"/>
      <c r="K782" s="43" t="s">
        <v>69</v>
      </c>
      <c r="L782" s="45" t="s">
        <v>69</v>
      </c>
      <c r="M782" s="94"/>
      <c r="N782" s="112"/>
      <c r="O782" s="113"/>
      <c r="P782" s="72"/>
      <c r="Q782" s="27">
        <v>0</v>
      </c>
      <c r="R782" s="28">
        <v>0</v>
      </c>
      <c r="S782" s="72"/>
      <c r="T782" s="27">
        <v>0</v>
      </c>
      <c r="U782" s="28">
        <v>0</v>
      </c>
    </row>
    <row r="783" spans="2:21" x14ac:dyDescent="0.25">
      <c r="B783" s="63"/>
      <c r="C783" s="64"/>
      <c r="D783" s="26">
        <v>21</v>
      </c>
      <c r="E783" s="27">
        <v>0</v>
      </c>
      <c r="F783" s="28">
        <v>0</v>
      </c>
      <c r="G783" s="82"/>
      <c r="H783" s="43" t="s">
        <v>69</v>
      </c>
      <c r="I783" s="45" t="s">
        <v>69</v>
      </c>
      <c r="J783" s="92"/>
      <c r="K783" s="43" t="s">
        <v>69</v>
      </c>
      <c r="L783" s="45" t="s">
        <v>69</v>
      </c>
      <c r="M783" s="94"/>
      <c r="N783" s="112"/>
      <c r="O783" s="113"/>
      <c r="P783" s="72"/>
      <c r="Q783" s="27">
        <v>0</v>
      </c>
      <c r="R783" s="28">
        <v>0</v>
      </c>
      <c r="S783" s="72"/>
      <c r="T783" s="27">
        <v>0</v>
      </c>
      <c r="U783" s="28">
        <v>0</v>
      </c>
    </row>
    <row r="784" spans="2:21" x14ac:dyDescent="0.25">
      <c r="B784" s="63"/>
      <c r="C784" s="64"/>
      <c r="D784" s="26">
        <v>22</v>
      </c>
      <c r="E784" s="27">
        <v>0</v>
      </c>
      <c r="F784" s="28">
        <v>0</v>
      </c>
      <c r="G784" s="82"/>
      <c r="H784" s="43" t="s">
        <v>69</v>
      </c>
      <c r="I784" s="45" t="s">
        <v>69</v>
      </c>
      <c r="J784" s="92"/>
      <c r="K784" s="43" t="s">
        <v>69</v>
      </c>
      <c r="L784" s="45" t="s">
        <v>69</v>
      </c>
      <c r="M784" s="94"/>
      <c r="N784" s="112"/>
      <c r="O784" s="113"/>
      <c r="P784" s="72"/>
      <c r="Q784" s="27">
        <v>0</v>
      </c>
      <c r="R784" s="28">
        <v>0</v>
      </c>
      <c r="S784" s="72"/>
      <c r="T784" s="27">
        <v>0</v>
      </c>
      <c r="U784" s="28">
        <v>0</v>
      </c>
    </row>
    <row r="785" spans="2:21" ht="15.75" thickBot="1" x14ac:dyDescent="0.3">
      <c r="B785" s="65"/>
      <c r="C785" s="66"/>
      <c r="D785" s="31">
        <v>23</v>
      </c>
      <c r="E785" s="32">
        <v>0</v>
      </c>
      <c r="F785" s="33">
        <v>0</v>
      </c>
      <c r="G785" s="83"/>
      <c r="H785" s="44" t="s">
        <v>69</v>
      </c>
      <c r="I785" s="47" t="s">
        <v>69</v>
      </c>
      <c r="J785" s="93"/>
      <c r="K785" s="44" t="s">
        <v>69</v>
      </c>
      <c r="L785" s="47" t="s">
        <v>69</v>
      </c>
      <c r="M785" s="95"/>
      <c r="N785" s="114"/>
      <c r="O785" s="115"/>
      <c r="P785" s="73"/>
      <c r="Q785" s="32">
        <v>0</v>
      </c>
      <c r="R785" s="33">
        <v>0</v>
      </c>
      <c r="S785" s="73"/>
      <c r="T785" s="32">
        <v>0</v>
      </c>
      <c r="U785" s="33">
        <v>0</v>
      </c>
    </row>
    <row r="790" spans="2:21" ht="15.75" thickBot="1" x14ac:dyDescent="0.3"/>
    <row r="791" spans="2:21" ht="16.5" thickBot="1" x14ac:dyDescent="0.3">
      <c r="E791" s="104" t="s">
        <v>53</v>
      </c>
      <c r="F791" s="105"/>
      <c r="G791" s="105"/>
      <c r="H791" s="105"/>
      <c r="I791" s="105"/>
      <c r="J791" s="105"/>
      <c r="K791" s="105"/>
      <c r="L791" s="105"/>
      <c r="M791" s="105"/>
      <c r="N791" s="105"/>
      <c r="O791" s="105"/>
      <c r="P791" s="105"/>
      <c r="Q791" s="105"/>
      <c r="R791" s="105"/>
      <c r="S791" s="105"/>
      <c r="T791" s="105"/>
      <c r="U791" s="106"/>
    </row>
    <row r="792" spans="2:21" ht="15.75" x14ac:dyDescent="0.25">
      <c r="E792" s="67" t="s">
        <v>12</v>
      </c>
      <c r="F792" s="68"/>
      <c r="G792" s="80"/>
      <c r="H792" s="84" t="s">
        <v>13</v>
      </c>
      <c r="I792" s="85"/>
      <c r="J792" s="90"/>
      <c r="K792" s="84" t="s">
        <v>14</v>
      </c>
      <c r="L792" s="85"/>
      <c r="M792" s="71"/>
      <c r="N792" s="67" t="s">
        <v>15</v>
      </c>
      <c r="O792" s="68"/>
      <c r="P792" s="71"/>
      <c r="Q792" s="67" t="s">
        <v>16</v>
      </c>
      <c r="R792" s="68"/>
      <c r="S792" s="71"/>
      <c r="T792" s="74" t="s">
        <v>17</v>
      </c>
      <c r="U792" s="75"/>
    </row>
    <row r="793" spans="2:21" ht="15" customHeight="1" x14ac:dyDescent="0.25">
      <c r="E793" s="69"/>
      <c r="F793" s="70"/>
      <c r="G793" s="81"/>
      <c r="H793" s="86"/>
      <c r="I793" s="87"/>
      <c r="J793" s="91"/>
      <c r="K793" s="86"/>
      <c r="L793" s="87"/>
      <c r="M793" s="72"/>
      <c r="N793" s="69"/>
      <c r="O793" s="70"/>
      <c r="P793" s="72"/>
      <c r="Q793" s="2" t="s">
        <v>18</v>
      </c>
      <c r="R793" s="3" t="s">
        <v>29</v>
      </c>
      <c r="S793" s="72"/>
      <c r="T793" s="76"/>
      <c r="U793" s="77"/>
    </row>
    <row r="794" spans="2:21" ht="15" customHeight="1" x14ac:dyDescent="0.25">
      <c r="E794" s="69"/>
      <c r="F794" s="70"/>
      <c r="G794" s="81"/>
      <c r="H794" s="88"/>
      <c r="I794" s="89"/>
      <c r="J794" s="91"/>
      <c r="K794" s="88"/>
      <c r="L794" s="89"/>
      <c r="M794" s="72"/>
      <c r="N794" s="2" t="s">
        <v>20</v>
      </c>
      <c r="O794" s="3" t="s">
        <v>29</v>
      </c>
      <c r="P794" s="72"/>
      <c r="Q794" s="2" t="s">
        <v>21</v>
      </c>
      <c r="R794" s="4" t="s">
        <v>31</v>
      </c>
      <c r="S794" s="72"/>
      <c r="T794" s="76"/>
      <c r="U794" s="77"/>
    </row>
    <row r="795" spans="2:21" ht="17.25" customHeight="1" thickBot="1" x14ac:dyDescent="0.3">
      <c r="E795" s="5" t="s">
        <v>22</v>
      </c>
      <c r="F795" s="6" t="s">
        <v>38</v>
      </c>
      <c r="G795" s="81"/>
      <c r="H795" s="78" t="s">
        <v>34</v>
      </c>
      <c r="I795" s="79"/>
      <c r="J795" s="91"/>
      <c r="K795" s="78" t="s">
        <v>34</v>
      </c>
      <c r="L795" s="79"/>
      <c r="M795" s="72"/>
      <c r="N795" s="7" t="s">
        <v>23</v>
      </c>
      <c r="O795" s="8" t="s">
        <v>31</v>
      </c>
      <c r="P795" s="72"/>
      <c r="Q795" s="9" t="s">
        <v>24</v>
      </c>
      <c r="R795" s="10" t="s">
        <v>31</v>
      </c>
      <c r="S795" s="72"/>
      <c r="T795" s="9" t="s">
        <v>37</v>
      </c>
      <c r="U795" s="11" t="s">
        <v>38</v>
      </c>
    </row>
    <row r="796" spans="2:21" ht="15.75" thickBot="1" x14ac:dyDescent="0.3">
      <c r="B796" s="59" t="s">
        <v>25</v>
      </c>
      <c r="C796" s="60"/>
      <c r="D796" s="12" t="s">
        <v>26</v>
      </c>
      <c r="E796" s="13" t="s">
        <v>27</v>
      </c>
      <c r="F796" s="14" t="s">
        <v>28</v>
      </c>
      <c r="G796" s="82"/>
      <c r="H796" s="15" t="s">
        <v>27</v>
      </c>
      <c r="I796" s="16" t="s">
        <v>28</v>
      </c>
      <c r="J796" s="91"/>
      <c r="K796" s="17" t="s">
        <v>27</v>
      </c>
      <c r="L796" s="18" t="s">
        <v>28</v>
      </c>
      <c r="M796" s="72"/>
      <c r="N796" s="19" t="s">
        <v>27</v>
      </c>
      <c r="O796" s="20" t="s">
        <v>28</v>
      </c>
      <c r="P796" s="72"/>
      <c r="Q796" s="19" t="s">
        <v>27</v>
      </c>
      <c r="R796" s="20" t="s">
        <v>28</v>
      </c>
      <c r="S796" s="72"/>
      <c r="T796" s="19" t="s">
        <v>27</v>
      </c>
      <c r="U796" s="20" t="s">
        <v>28</v>
      </c>
    </row>
    <row r="797" spans="2:21" ht="15" customHeight="1" x14ac:dyDescent="0.25">
      <c r="B797" s="61" t="s">
        <v>63</v>
      </c>
      <c r="C797" s="62"/>
      <c r="D797" s="21">
        <v>0</v>
      </c>
      <c r="E797" s="22">
        <v>0</v>
      </c>
      <c r="F797" s="23">
        <v>0</v>
      </c>
      <c r="G797" s="82"/>
      <c r="H797" s="24" t="s">
        <v>38</v>
      </c>
      <c r="I797" s="25" t="s">
        <v>38</v>
      </c>
      <c r="J797" s="92"/>
      <c r="K797" s="24" t="s">
        <v>38</v>
      </c>
      <c r="L797" s="25" t="s">
        <v>38</v>
      </c>
      <c r="M797" s="94"/>
      <c r="N797" s="110" t="s">
        <v>30</v>
      </c>
      <c r="O797" s="111"/>
      <c r="P797" s="72"/>
      <c r="Q797" s="22">
        <v>0</v>
      </c>
      <c r="R797" s="23">
        <v>0</v>
      </c>
      <c r="S797" s="72"/>
      <c r="T797" s="22">
        <v>0</v>
      </c>
      <c r="U797" s="23">
        <v>0</v>
      </c>
    </row>
    <row r="798" spans="2:21" x14ac:dyDescent="0.25">
      <c r="B798" s="63"/>
      <c r="C798" s="64"/>
      <c r="D798" s="26">
        <v>1</v>
      </c>
      <c r="E798" s="27">
        <v>0</v>
      </c>
      <c r="F798" s="28">
        <v>0</v>
      </c>
      <c r="G798" s="82"/>
      <c r="H798" s="29" t="s">
        <v>38</v>
      </c>
      <c r="I798" s="30" t="s">
        <v>38</v>
      </c>
      <c r="J798" s="92"/>
      <c r="K798" s="29" t="s">
        <v>38</v>
      </c>
      <c r="L798" s="30" t="s">
        <v>38</v>
      </c>
      <c r="M798" s="94"/>
      <c r="N798" s="112"/>
      <c r="O798" s="113"/>
      <c r="P798" s="72"/>
      <c r="Q798" s="27">
        <v>0</v>
      </c>
      <c r="R798" s="28">
        <v>0</v>
      </c>
      <c r="S798" s="72"/>
      <c r="T798" s="27">
        <v>0</v>
      </c>
      <c r="U798" s="28">
        <v>0</v>
      </c>
    </row>
    <row r="799" spans="2:21" x14ac:dyDescent="0.25">
      <c r="B799" s="63"/>
      <c r="C799" s="64"/>
      <c r="D799" s="26">
        <v>2</v>
      </c>
      <c r="E799" s="27">
        <v>0</v>
      </c>
      <c r="F799" s="28">
        <v>0</v>
      </c>
      <c r="G799" s="82"/>
      <c r="H799" s="29" t="s">
        <v>38</v>
      </c>
      <c r="I799" s="30" t="s">
        <v>38</v>
      </c>
      <c r="J799" s="92"/>
      <c r="K799" s="29" t="s">
        <v>38</v>
      </c>
      <c r="L799" s="30" t="s">
        <v>38</v>
      </c>
      <c r="M799" s="94"/>
      <c r="N799" s="112"/>
      <c r="O799" s="113"/>
      <c r="P799" s="72"/>
      <c r="Q799" s="27">
        <v>0</v>
      </c>
      <c r="R799" s="28">
        <v>0</v>
      </c>
      <c r="S799" s="72"/>
      <c r="T799" s="27">
        <v>0</v>
      </c>
      <c r="U799" s="28">
        <v>0</v>
      </c>
    </row>
    <row r="800" spans="2:21" x14ac:dyDescent="0.25">
      <c r="B800" s="63"/>
      <c r="C800" s="64"/>
      <c r="D800" s="26">
        <v>3</v>
      </c>
      <c r="E800" s="27">
        <v>0</v>
      </c>
      <c r="F800" s="28">
        <v>0</v>
      </c>
      <c r="G800" s="82"/>
      <c r="H800" s="29" t="s">
        <v>38</v>
      </c>
      <c r="I800" s="30" t="s">
        <v>38</v>
      </c>
      <c r="J800" s="92"/>
      <c r="K800" s="29" t="s">
        <v>38</v>
      </c>
      <c r="L800" s="30" t="s">
        <v>38</v>
      </c>
      <c r="M800" s="94"/>
      <c r="N800" s="112"/>
      <c r="O800" s="113"/>
      <c r="P800" s="72"/>
      <c r="Q800" s="27">
        <v>0</v>
      </c>
      <c r="R800" s="28">
        <v>0</v>
      </c>
      <c r="S800" s="72"/>
      <c r="T800" s="27">
        <v>0</v>
      </c>
      <c r="U800" s="28">
        <v>0</v>
      </c>
    </row>
    <row r="801" spans="2:21" x14ac:dyDescent="0.25">
      <c r="B801" s="63"/>
      <c r="C801" s="64"/>
      <c r="D801" s="26">
        <v>4</v>
      </c>
      <c r="E801" s="27">
        <v>0</v>
      </c>
      <c r="F801" s="28">
        <v>0</v>
      </c>
      <c r="G801" s="82"/>
      <c r="H801" s="29" t="s">
        <v>38</v>
      </c>
      <c r="I801" s="30" t="s">
        <v>38</v>
      </c>
      <c r="J801" s="92"/>
      <c r="K801" s="29" t="s">
        <v>38</v>
      </c>
      <c r="L801" s="30" t="s">
        <v>38</v>
      </c>
      <c r="M801" s="94"/>
      <c r="N801" s="112"/>
      <c r="O801" s="113"/>
      <c r="P801" s="72"/>
      <c r="Q801" s="27">
        <v>0</v>
      </c>
      <c r="R801" s="28">
        <v>0</v>
      </c>
      <c r="S801" s="72"/>
      <c r="T801" s="27">
        <v>0</v>
      </c>
      <c r="U801" s="28">
        <v>0</v>
      </c>
    </row>
    <row r="802" spans="2:21" x14ac:dyDescent="0.25">
      <c r="B802" s="63"/>
      <c r="C802" s="64"/>
      <c r="D802" s="26">
        <v>5</v>
      </c>
      <c r="E802" s="27">
        <v>0</v>
      </c>
      <c r="F802" s="28">
        <v>0</v>
      </c>
      <c r="G802" s="82"/>
      <c r="H802" s="29" t="s">
        <v>38</v>
      </c>
      <c r="I802" s="30" t="s">
        <v>38</v>
      </c>
      <c r="J802" s="92"/>
      <c r="K802" s="29" t="s">
        <v>38</v>
      </c>
      <c r="L802" s="30" t="s">
        <v>38</v>
      </c>
      <c r="M802" s="94"/>
      <c r="N802" s="112"/>
      <c r="O802" s="113"/>
      <c r="P802" s="72"/>
      <c r="Q802" s="27">
        <v>0</v>
      </c>
      <c r="R802" s="28">
        <v>0</v>
      </c>
      <c r="S802" s="72"/>
      <c r="T802" s="27">
        <v>0</v>
      </c>
      <c r="U802" s="28">
        <v>0</v>
      </c>
    </row>
    <row r="803" spans="2:21" x14ac:dyDescent="0.25">
      <c r="B803" s="63"/>
      <c r="C803" s="64"/>
      <c r="D803" s="26">
        <v>6</v>
      </c>
      <c r="E803" s="27">
        <v>0</v>
      </c>
      <c r="F803" s="28">
        <v>0</v>
      </c>
      <c r="G803" s="82"/>
      <c r="H803" s="29" t="s">
        <v>38</v>
      </c>
      <c r="I803" s="30" t="s">
        <v>38</v>
      </c>
      <c r="J803" s="92"/>
      <c r="K803" s="29" t="s">
        <v>38</v>
      </c>
      <c r="L803" s="30" t="s">
        <v>38</v>
      </c>
      <c r="M803" s="94"/>
      <c r="N803" s="112"/>
      <c r="O803" s="113"/>
      <c r="P803" s="72"/>
      <c r="Q803" s="27">
        <v>0</v>
      </c>
      <c r="R803" s="28">
        <v>0</v>
      </c>
      <c r="S803" s="72"/>
      <c r="T803" s="27">
        <v>0</v>
      </c>
      <c r="U803" s="28">
        <v>0</v>
      </c>
    </row>
    <row r="804" spans="2:21" x14ac:dyDescent="0.25">
      <c r="B804" s="63"/>
      <c r="C804" s="64"/>
      <c r="D804" s="26">
        <v>7</v>
      </c>
      <c r="E804" s="27">
        <v>0</v>
      </c>
      <c r="F804" s="28">
        <v>0</v>
      </c>
      <c r="G804" s="82"/>
      <c r="H804" s="29" t="s">
        <v>38</v>
      </c>
      <c r="I804" s="30" t="s">
        <v>38</v>
      </c>
      <c r="J804" s="92"/>
      <c r="K804" s="29" t="s">
        <v>38</v>
      </c>
      <c r="L804" s="30" t="s">
        <v>38</v>
      </c>
      <c r="M804" s="94"/>
      <c r="N804" s="112"/>
      <c r="O804" s="113"/>
      <c r="P804" s="72"/>
      <c r="Q804" s="27">
        <v>0</v>
      </c>
      <c r="R804" s="28">
        <v>0</v>
      </c>
      <c r="S804" s="72"/>
      <c r="T804" s="27">
        <v>0</v>
      </c>
      <c r="U804" s="28">
        <v>0</v>
      </c>
    </row>
    <row r="805" spans="2:21" x14ac:dyDescent="0.25">
      <c r="B805" s="63"/>
      <c r="C805" s="64"/>
      <c r="D805" s="26">
        <v>8</v>
      </c>
      <c r="E805" s="27">
        <v>0</v>
      </c>
      <c r="F805" s="28">
        <v>0</v>
      </c>
      <c r="G805" s="82"/>
      <c r="H805" s="29" t="s">
        <v>38</v>
      </c>
      <c r="I805" s="30" t="s">
        <v>38</v>
      </c>
      <c r="J805" s="92"/>
      <c r="K805" s="29" t="s">
        <v>38</v>
      </c>
      <c r="L805" s="30" t="s">
        <v>38</v>
      </c>
      <c r="M805" s="94"/>
      <c r="N805" s="112"/>
      <c r="O805" s="113"/>
      <c r="P805" s="72"/>
      <c r="Q805" s="27">
        <v>0.5</v>
      </c>
      <c r="R805" s="28">
        <v>0</v>
      </c>
      <c r="S805" s="72"/>
      <c r="T805" s="27">
        <v>0</v>
      </c>
      <c r="U805" s="28">
        <v>0</v>
      </c>
    </row>
    <row r="806" spans="2:21" x14ac:dyDescent="0.25">
      <c r="B806" s="63"/>
      <c r="C806" s="64"/>
      <c r="D806" s="26">
        <v>9</v>
      </c>
      <c r="E806" s="27">
        <v>0</v>
      </c>
      <c r="F806" s="28">
        <v>0</v>
      </c>
      <c r="G806" s="82"/>
      <c r="H806" s="29" t="s">
        <v>38</v>
      </c>
      <c r="I806" s="30" t="s">
        <v>38</v>
      </c>
      <c r="J806" s="92"/>
      <c r="K806" s="29" t="s">
        <v>38</v>
      </c>
      <c r="L806" s="30" t="s">
        <v>38</v>
      </c>
      <c r="M806" s="94"/>
      <c r="N806" s="112"/>
      <c r="O806" s="113"/>
      <c r="P806" s="72"/>
      <c r="Q806" s="27">
        <v>0</v>
      </c>
      <c r="R806" s="28">
        <v>0</v>
      </c>
      <c r="S806" s="72"/>
      <c r="T806" s="27">
        <v>0</v>
      </c>
      <c r="U806" s="28">
        <v>0</v>
      </c>
    </row>
    <row r="807" spans="2:21" x14ac:dyDescent="0.25">
      <c r="B807" s="63"/>
      <c r="C807" s="64"/>
      <c r="D807" s="26">
        <v>10</v>
      </c>
      <c r="E807" s="27">
        <v>0</v>
      </c>
      <c r="F807" s="28">
        <v>0</v>
      </c>
      <c r="G807" s="82"/>
      <c r="H807" s="29" t="s">
        <v>38</v>
      </c>
      <c r="I807" s="30" t="s">
        <v>38</v>
      </c>
      <c r="J807" s="92"/>
      <c r="K807" s="29" t="s">
        <v>38</v>
      </c>
      <c r="L807" s="30" t="s">
        <v>38</v>
      </c>
      <c r="M807" s="94"/>
      <c r="N807" s="112"/>
      <c r="O807" s="113"/>
      <c r="P807" s="72"/>
      <c r="Q807" s="27">
        <v>0</v>
      </c>
      <c r="R807" s="28">
        <v>0</v>
      </c>
      <c r="S807" s="72"/>
      <c r="T807" s="27">
        <v>0</v>
      </c>
      <c r="U807" s="28">
        <v>0</v>
      </c>
    </row>
    <row r="808" spans="2:21" x14ac:dyDescent="0.25">
      <c r="B808" s="63"/>
      <c r="C808" s="64"/>
      <c r="D808" s="26">
        <v>11</v>
      </c>
      <c r="E808" s="27">
        <v>0</v>
      </c>
      <c r="F808" s="28">
        <v>0</v>
      </c>
      <c r="G808" s="82"/>
      <c r="H808" s="29" t="s">
        <v>38</v>
      </c>
      <c r="I808" s="30" t="s">
        <v>38</v>
      </c>
      <c r="J808" s="92"/>
      <c r="K808" s="29" t="s">
        <v>38</v>
      </c>
      <c r="L808" s="30" t="s">
        <v>38</v>
      </c>
      <c r="M808" s="94"/>
      <c r="N808" s="112"/>
      <c r="O808" s="113"/>
      <c r="P808" s="72"/>
      <c r="Q808" s="27">
        <v>0</v>
      </c>
      <c r="R808" s="28">
        <v>0</v>
      </c>
      <c r="S808" s="72"/>
      <c r="T808" s="27">
        <v>0</v>
      </c>
      <c r="U808" s="28">
        <v>0</v>
      </c>
    </row>
    <row r="809" spans="2:21" x14ac:dyDescent="0.25">
      <c r="B809" s="63"/>
      <c r="C809" s="64"/>
      <c r="D809" s="26">
        <v>12</v>
      </c>
      <c r="E809" s="27">
        <v>0</v>
      </c>
      <c r="F809" s="28">
        <v>0</v>
      </c>
      <c r="G809" s="82"/>
      <c r="H809" s="29" t="s">
        <v>38</v>
      </c>
      <c r="I809" s="30" t="s">
        <v>38</v>
      </c>
      <c r="J809" s="92"/>
      <c r="K809" s="29" t="s">
        <v>38</v>
      </c>
      <c r="L809" s="30" t="s">
        <v>38</v>
      </c>
      <c r="M809" s="94"/>
      <c r="N809" s="112"/>
      <c r="O809" s="113"/>
      <c r="P809" s="72"/>
      <c r="Q809" s="27">
        <v>0</v>
      </c>
      <c r="R809" s="28">
        <v>0</v>
      </c>
      <c r="S809" s="72"/>
      <c r="T809" s="27">
        <v>0</v>
      </c>
      <c r="U809" s="28">
        <v>0</v>
      </c>
    </row>
    <row r="810" spans="2:21" x14ac:dyDescent="0.25">
      <c r="B810" s="63"/>
      <c r="C810" s="64"/>
      <c r="D810" s="26">
        <v>13</v>
      </c>
      <c r="E810" s="27">
        <v>0</v>
      </c>
      <c r="F810" s="28">
        <v>0</v>
      </c>
      <c r="G810" s="82"/>
      <c r="H810" s="29" t="s">
        <v>38</v>
      </c>
      <c r="I810" s="30" t="s">
        <v>38</v>
      </c>
      <c r="J810" s="92"/>
      <c r="K810" s="29" t="s">
        <v>38</v>
      </c>
      <c r="L810" s="30" t="s">
        <v>38</v>
      </c>
      <c r="M810" s="94"/>
      <c r="N810" s="112"/>
      <c r="O810" s="113"/>
      <c r="P810" s="72"/>
      <c r="Q810" s="27">
        <v>0.5</v>
      </c>
      <c r="R810" s="28">
        <v>0</v>
      </c>
      <c r="S810" s="72"/>
      <c r="T810" s="27">
        <v>0</v>
      </c>
      <c r="U810" s="28">
        <v>0</v>
      </c>
    </row>
    <row r="811" spans="2:21" x14ac:dyDescent="0.25">
      <c r="B811" s="63"/>
      <c r="C811" s="64"/>
      <c r="D811" s="26">
        <v>14</v>
      </c>
      <c r="E811" s="27">
        <v>0</v>
      </c>
      <c r="F811" s="28">
        <v>0</v>
      </c>
      <c r="G811" s="82"/>
      <c r="H811" s="29" t="s">
        <v>38</v>
      </c>
      <c r="I811" s="30" t="s">
        <v>38</v>
      </c>
      <c r="J811" s="92"/>
      <c r="K811" s="29" t="s">
        <v>38</v>
      </c>
      <c r="L811" s="30" t="s">
        <v>38</v>
      </c>
      <c r="M811" s="94"/>
      <c r="N811" s="112"/>
      <c r="O811" s="113"/>
      <c r="P811" s="72"/>
      <c r="Q811" s="27">
        <v>0</v>
      </c>
      <c r="R811" s="28">
        <v>0</v>
      </c>
      <c r="S811" s="72"/>
      <c r="T811" s="27">
        <v>0</v>
      </c>
      <c r="U811" s="28">
        <v>0</v>
      </c>
    </row>
    <row r="812" spans="2:21" x14ac:dyDescent="0.25">
      <c r="B812" s="63"/>
      <c r="C812" s="64"/>
      <c r="D812" s="26">
        <v>15</v>
      </c>
      <c r="E812" s="27">
        <v>0</v>
      </c>
      <c r="F812" s="28">
        <v>0</v>
      </c>
      <c r="G812" s="82"/>
      <c r="H812" s="29" t="s">
        <v>38</v>
      </c>
      <c r="I812" s="30" t="s">
        <v>38</v>
      </c>
      <c r="J812" s="92"/>
      <c r="K812" s="29" t="s">
        <v>38</v>
      </c>
      <c r="L812" s="30" t="s">
        <v>38</v>
      </c>
      <c r="M812" s="94"/>
      <c r="N812" s="112"/>
      <c r="O812" s="113"/>
      <c r="P812" s="72"/>
      <c r="Q812" s="27">
        <v>0</v>
      </c>
      <c r="R812" s="28">
        <v>0</v>
      </c>
      <c r="S812" s="72"/>
      <c r="T812" s="27">
        <v>0</v>
      </c>
      <c r="U812" s="28">
        <v>0</v>
      </c>
    </row>
    <row r="813" spans="2:21" x14ac:dyDescent="0.25">
      <c r="B813" s="63"/>
      <c r="C813" s="64"/>
      <c r="D813" s="26">
        <v>16</v>
      </c>
      <c r="E813" s="27">
        <v>0</v>
      </c>
      <c r="F813" s="28">
        <v>0</v>
      </c>
      <c r="G813" s="82"/>
      <c r="H813" s="29" t="s">
        <v>38</v>
      </c>
      <c r="I813" s="30" t="s">
        <v>38</v>
      </c>
      <c r="J813" s="92"/>
      <c r="K813" s="29" t="s">
        <v>38</v>
      </c>
      <c r="L813" s="30" t="s">
        <v>38</v>
      </c>
      <c r="M813" s="94"/>
      <c r="N813" s="112"/>
      <c r="O813" s="113"/>
      <c r="P813" s="72"/>
      <c r="Q813" s="27">
        <v>0</v>
      </c>
      <c r="R813" s="28">
        <v>0</v>
      </c>
      <c r="S813" s="72"/>
      <c r="T813" s="27">
        <v>0</v>
      </c>
      <c r="U813" s="28">
        <v>0</v>
      </c>
    </row>
    <row r="814" spans="2:21" x14ac:dyDescent="0.25">
      <c r="B814" s="63"/>
      <c r="C814" s="64"/>
      <c r="D814" s="26">
        <v>17</v>
      </c>
      <c r="E814" s="27">
        <v>0</v>
      </c>
      <c r="F814" s="28">
        <v>0</v>
      </c>
      <c r="G814" s="82"/>
      <c r="H814" s="29" t="s">
        <v>38</v>
      </c>
      <c r="I814" s="30" t="s">
        <v>38</v>
      </c>
      <c r="J814" s="92"/>
      <c r="K814" s="29" t="s">
        <v>38</v>
      </c>
      <c r="L814" s="30" t="s">
        <v>38</v>
      </c>
      <c r="M814" s="94"/>
      <c r="N814" s="112"/>
      <c r="O814" s="113"/>
      <c r="P814" s="72"/>
      <c r="Q814" s="27">
        <v>0.5</v>
      </c>
      <c r="R814" s="28">
        <v>0</v>
      </c>
      <c r="S814" s="72"/>
      <c r="T814" s="27">
        <v>0</v>
      </c>
      <c r="U814" s="28">
        <v>0</v>
      </c>
    </row>
    <row r="815" spans="2:21" x14ac:dyDescent="0.25">
      <c r="B815" s="63"/>
      <c r="C815" s="64"/>
      <c r="D815" s="26">
        <v>18</v>
      </c>
      <c r="E815" s="27">
        <v>0</v>
      </c>
      <c r="F815" s="28">
        <v>0</v>
      </c>
      <c r="G815" s="82"/>
      <c r="H815" s="29" t="s">
        <v>38</v>
      </c>
      <c r="I815" s="30" t="s">
        <v>38</v>
      </c>
      <c r="J815" s="92"/>
      <c r="K815" s="29" t="s">
        <v>38</v>
      </c>
      <c r="L815" s="30" t="s">
        <v>38</v>
      </c>
      <c r="M815" s="94"/>
      <c r="N815" s="112"/>
      <c r="O815" s="113"/>
      <c r="P815" s="72"/>
      <c r="Q815" s="27">
        <v>0</v>
      </c>
      <c r="R815" s="28">
        <v>0</v>
      </c>
      <c r="S815" s="72"/>
      <c r="T815" s="27">
        <v>0</v>
      </c>
      <c r="U815" s="28">
        <v>0</v>
      </c>
    </row>
    <row r="816" spans="2:21" x14ac:dyDescent="0.25">
      <c r="B816" s="63"/>
      <c r="C816" s="64"/>
      <c r="D816" s="26">
        <v>19</v>
      </c>
      <c r="E816" s="27">
        <v>0</v>
      </c>
      <c r="F816" s="28">
        <v>0</v>
      </c>
      <c r="G816" s="82"/>
      <c r="H816" s="29" t="s">
        <v>38</v>
      </c>
      <c r="I816" s="30" t="s">
        <v>38</v>
      </c>
      <c r="J816" s="92"/>
      <c r="K816" s="29" t="s">
        <v>38</v>
      </c>
      <c r="L816" s="30" t="s">
        <v>38</v>
      </c>
      <c r="M816" s="94"/>
      <c r="N816" s="112"/>
      <c r="O816" s="113"/>
      <c r="P816" s="72"/>
      <c r="Q816" s="27">
        <v>0</v>
      </c>
      <c r="R816" s="28">
        <v>0</v>
      </c>
      <c r="S816" s="72"/>
      <c r="T816" s="27">
        <v>0</v>
      </c>
      <c r="U816" s="28">
        <v>0</v>
      </c>
    </row>
    <row r="817" spans="2:21" x14ac:dyDescent="0.25">
      <c r="B817" s="63"/>
      <c r="C817" s="64"/>
      <c r="D817" s="26">
        <v>20</v>
      </c>
      <c r="E817" s="27">
        <v>0</v>
      </c>
      <c r="F817" s="28">
        <v>0</v>
      </c>
      <c r="G817" s="82"/>
      <c r="H817" s="29" t="s">
        <v>38</v>
      </c>
      <c r="I817" s="30" t="s">
        <v>38</v>
      </c>
      <c r="J817" s="92"/>
      <c r="K817" s="29" t="s">
        <v>38</v>
      </c>
      <c r="L817" s="30" t="s">
        <v>38</v>
      </c>
      <c r="M817" s="94"/>
      <c r="N817" s="112"/>
      <c r="O817" s="113"/>
      <c r="P817" s="72"/>
      <c r="Q817" s="27">
        <v>0</v>
      </c>
      <c r="R817" s="28">
        <v>0</v>
      </c>
      <c r="S817" s="72"/>
      <c r="T817" s="27">
        <v>0</v>
      </c>
      <c r="U817" s="28">
        <v>0</v>
      </c>
    </row>
    <row r="818" spans="2:21" x14ac:dyDescent="0.25">
      <c r="B818" s="63"/>
      <c r="C818" s="64"/>
      <c r="D818" s="26">
        <v>21</v>
      </c>
      <c r="E818" s="27">
        <v>0</v>
      </c>
      <c r="F818" s="28">
        <v>0</v>
      </c>
      <c r="G818" s="82"/>
      <c r="H818" s="29" t="s">
        <v>38</v>
      </c>
      <c r="I818" s="30" t="s">
        <v>38</v>
      </c>
      <c r="J818" s="92"/>
      <c r="K818" s="29" t="s">
        <v>38</v>
      </c>
      <c r="L818" s="30" t="s">
        <v>38</v>
      </c>
      <c r="M818" s="94"/>
      <c r="N818" s="112"/>
      <c r="O818" s="113"/>
      <c r="P818" s="72"/>
      <c r="Q818" s="27">
        <v>0</v>
      </c>
      <c r="R818" s="28">
        <v>0</v>
      </c>
      <c r="S818" s="72"/>
      <c r="T818" s="27">
        <v>0</v>
      </c>
      <c r="U818" s="28">
        <v>0</v>
      </c>
    </row>
    <row r="819" spans="2:21" x14ac:dyDescent="0.25">
      <c r="B819" s="63"/>
      <c r="C819" s="64"/>
      <c r="D819" s="26">
        <v>22</v>
      </c>
      <c r="E819" s="27">
        <v>0</v>
      </c>
      <c r="F819" s="28">
        <v>0</v>
      </c>
      <c r="G819" s="82"/>
      <c r="H819" s="29" t="s">
        <v>38</v>
      </c>
      <c r="I819" s="30" t="s">
        <v>38</v>
      </c>
      <c r="J819" s="92"/>
      <c r="K819" s="29" t="s">
        <v>38</v>
      </c>
      <c r="L819" s="30" t="s">
        <v>38</v>
      </c>
      <c r="M819" s="94"/>
      <c r="N819" s="112"/>
      <c r="O819" s="113"/>
      <c r="P819" s="72"/>
      <c r="Q819" s="27">
        <v>0</v>
      </c>
      <c r="R819" s="28">
        <v>0</v>
      </c>
      <c r="S819" s="72"/>
      <c r="T819" s="27">
        <v>0</v>
      </c>
      <c r="U819" s="28">
        <v>0</v>
      </c>
    </row>
    <row r="820" spans="2:21" ht="15.75" thickBot="1" x14ac:dyDescent="0.3">
      <c r="B820" s="65"/>
      <c r="C820" s="66"/>
      <c r="D820" s="31">
        <v>23</v>
      </c>
      <c r="E820" s="32">
        <v>0</v>
      </c>
      <c r="F820" s="33">
        <v>0</v>
      </c>
      <c r="G820" s="83"/>
      <c r="H820" s="34" t="s">
        <v>38</v>
      </c>
      <c r="I820" s="35" t="s">
        <v>38</v>
      </c>
      <c r="J820" s="93"/>
      <c r="K820" s="34" t="s">
        <v>38</v>
      </c>
      <c r="L820" s="35" t="s">
        <v>38</v>
      </c>
      <c r="M820" s="95"/>
      <c r="N820" s="114"/>
      <c r="O820" s="115"/>
      <c r="P820" s="73"/>
      <c r="Q820" s="32">
        <v>0</v>
      </c>
      <c r="R820" s="33">
        <v>0</v>
      </c>
      <c r="S820" s="73"/>
      <c r="T820" s="32">
        <v>0</v>
      </c>
      <c r="U820" s="33">
        <v>0</v>
      </c>
    </row>
  </sheetData>
  <mergeCells count="422">
    <mergeCell ref="B796:C796"/>
    <mergeCell ref="B797:C820"/>
    <mergeCell ref="N797:O820"/>
    <mergeCell ref="E36:U36"/>
    <mergeCell ref="E37:F39"/>
    <mergeCell ref="G37:G65"/>
    <mergeCell ref="H37:I39"/>
    <mergeCell ref="J37:J65"/>
    <mergeCell ref="K37:L39"/>
    <mergeCell ref="M37:M65"/>
    <mergeCell ref="N37:O38"/>
    <mergeCell ref="P37:P65"/>
    <mergeCell ref="Q37:R37"/>
    <mergeCell ref="S37:S65"/>
    <mergeCell ref="T37:U39"/>
    <mergeCell ref="H40:I40"/>
    <mergeCell ref="K40:L40"/>
    <mergeCell ref="B41:C41"/>
    <mergeCell ref="B42:C65"/>
    <mergeCell ref="N762:O785"/>
    <mergeCell ref="E791:U791"/>
    <mergeCell ref="E792:F794"/>
    <mergeCell ref="G792:G820"/>
    <mergeCell ref="H792:I794"/>
    <mergeCell ref="J792:J820"/>
    <mergeCell ref="K792:L794"/>
    <mergeCell ref="M792:M820"/>
    <mergeCell ref="N792:O793"/>
    <mergeCell ref="P792:P820"/>
    <mergeCell ref="Q792:R792"/>
    <mergeCell ref="S792:S820"/>
    <mergeCell ref="T792:U794"/>
    <mergeCell ref="H795:I795"/>
    <mergeCell ref="K795:L795"/>
    <mergeCell ref="B728:C728"/>
    <mergeCell ref="B729:C752"/>
    <mergeCell ref="N729:O752"/>
    <mergeCell ref="E756:U756"/>
    <mergeCell ref="E757:F759"/>
    <mergeCell ref="G757:G785"/>
    <mergeCell ref="H757:I759"/>
    <mergeCell ref="J757:J785"/>
    <mergeCell ref="K757:L759"/>
    <mergeCell ref="M757:M785"/>
    <mergeCell ref="N757:O758"/>
    <mergeCell ref="P757:P785"/>
    <mergeCell ref="Q757:R757"/>
    <mergeCell ref="S757:S785"/>
    <mergeCell ref="T757:U759"/>
    <mergeCell ref="H760:I760"/>
    <mergeCell ref="K760:L760"/>
    <mergeCell ref="B761:C761"/>
    <mergeCell ref="B762:C785"/>
    <mergeCell ref="E723:U723"/>
    <mergeCell ref="E724:F726"/>
    <mergeCell ref="G724:G752"/>
    <mergeCell ref="H724:I726"/>
    <mergeCell ref="J724:J752"/>
    <mergeCell ref="K724:L726"/>
    <mergeCell ref="M724:M752"/>
    <mergeCell ref="N724:O725"/>
    <mergeCell ref="P724:P752"/>
    <mergeCell ref="Q724:R724"/>
    <mergeCell ref="S724:S752"/>
    <mergeCell ref="T724:U726"/>
    <mergeCell ref="H727:I727"/>
    <mergeCell ref="K727:L727"/>
    <mergeCell ref="B660:C660"/>
    <mergeCell ref="B661:C684"/>
    <mergeCell ref="E690:U690"/>
    <mergeCell ref="E691:F693"/>
    <mergeCell ref="G691:G719"/>
    <mergeCell ref="H691:I693"/>
    <mergeCell ref="J691:J719"/>
    <mergeCell ref="K691:L693"/>
    <mergeCell ref="M691:M719"/>
    <mergeCell ref="N691:O692"/>
    <mergeCell ref="P691:P719"/>
    <mergeCell ref="Q691:R691"/>
    <mergeCell ref="S691:S719"/>
    <mergeCell ref="T691:U693"/>
    <mergeCell ref="H694:I694"/>
    <mergeCell ref="K694:L694"/>
    <mergeCell ref="B695:C695"/>
    <mergeCell ref="B696:C719"/>
    <mergeCell ref="E655:U655"/>
    <mergeCell ref="E656:F658"/>
    <mergeCell ref="G656:G684"/>
    <mergeCell ref="H656:I658"/>
    <mergeCell ref="J656:J684"/>
    <mergeCell ref="K656:L658"/>
    <mergeCell ref="M656:M684"/>
    <mergeCell ref="N656:O657"/>
    <mergeCell ref="P656:P684"/>
    <mergeCell ref="Q656:R656"/>
    <mergeCell ref="S656:S684"/>
    <mergeCell ref="T656:U658"/>
    <mergeCell ref="H659:I659"/>
    <mergeCell ref="K659:L659"/>
    <mergeCell ref="B593:C593"/>
    <mergeCell ref="B594:C617"/>
    <mergeCell ref="N594:O617"/>
    <mergeCell ref="E622:U622"/>
    <mergeCell ref="E623:F625"/>
    <mergeCell ref="G623:G651"/>
    <mergeCell ref="H623:I625"/>
    <mergeCell ref="J623:J651"/>
    <mergeCell ref="K623:L625"/>
    <mergeCell ref="M623:M651"/>
    <mergeCell ref="N623:O624"/>
    <mergeCell ref="P623:P651"/>
    <mergeCell ref="Q623:R623"/>
    <mergeCell ref="S623:S651"/>
    <mergeCell ref="T623:U625"/>
    <mergeCell ref="H626:I626"/>
    <mergeCell ref="K626:L626"/>
    <mergeCell ref="B627:C627"/>
    <mergeCell ref="B628:C651"/>
    <mergeCell ref="E588:U588"/>
    <mergeCell ref="E589:F591"/>
    <mergeCell ref="G589:G617"/>
    <mergeCell ref="H589:I591"/>
    <mergeCell ref="J589:J617"/>
    <mergeCell ref="K589:L591"/>
    <mergeCell ref="M589:M617"/>
    <mergeCell ref="N589:O590"/>
    <mergeCell ref="P589:P617"/>
    <mergeCell ref="Q589:R589"/>
    <mergeCell ref="S589:S617"/>
    <mergeCell ref="T589:U591"/>
    <mergeCell ref="H592:I592"/>
    <mergeCell ref="K592:L592"/>
    <mergeCell ref="E550:AA550"/>
    <mergeCell ref="N551:O554"/>
    <mergeCell ref="Q551:R554"/>
    <mergeCell ref="T551:U552"/>
    <mergeCell ref="V551:V579"/>
    <mergeCell ref="W551:X551"/>
    <mergeCell ref="Y551:Y579"/>
    <mergeCell ref="Z551:AA553"/>
    <mergeCell ref="S551:S579"/>
    <mergeCell ref="H554:I554"/>
    <mergeCell ref="K554:L554"/>
    <mergeCell ref="B555:C555"/>
    <mergeCell ref="B556:C579"/>
    <mergeCell ref="E551:F553"/>
    <mergeCell ref="G551:G579"/>
    <mergeCell ref="H551:I553"/>
    <mergeCell ref="J551:J579"/>
    <mergeCell ref="K551:L553"/>
    <mergeCell ref="M551:M579"/>
    <mergeCell ref="P551:P579"/>
    <mergeCell ref="W483:X483"/>
    <mergeCell ref="S519:S547"/>
    <mergeCell ref="T519:U521"/>
    <mergeCell ref="H522:I522"/>
    <mergeCell ref="K522:L522"/>
    <mergeCell ref="B523:C523"/>
    <mergeCell ref="B524:C547"/>
    <mergeCell ref="E518:U518"/>
    <mergeCell ref="E519:F521"/>
    <mergeCell ref="G519:G547"/>
    <mergeCell ref="H519:I521"/>
    <mergeCell ref="J519:J547"/>
    <mergeCell ref="K519:L521"/>
    <mergeCell ref="M519:M547"/>
    <mergeCell ref="N519:O520"/>
    <mergeCell ref="P519:P547"/>
    <mergeCell ref="Q519:R519"/>
    <mergeCell ref="B453:C453"/>
    <mergeCell ref="B454:C477"/>
    <mergeCell ref="P449:P477"/>
    <mergeCell ref="S449:S477"/>
    <mergeCell ref="Y483:Y511"/>
    <mergeCell ref="Z483:AA485"/>
    <mergeCell ref="E482:AA482"/>
    <mergeCell ref="E483:F485"/>
    <mergeCell ref="G483:G511"/>
    <mergeCell ref="H483:I485"/>
    <mergeCell ref="J483:J511"/>
    <mergeCell ref="K483:L485"/>
    <mergeCell ref="M483:M511"/>
    <mergeCell ref="N483:O486"/>
    <mergeCell ref="P483:P511"/>
    <mergeCell ref="Q483:R486"/>
    <mergeCell ref="H486:I486"/>
    <mergeCell ref="K486:L486"/>
    <mergeCell ref="B487:C487"/>
    <mergeCell ref="B488:C511"/>
    <mergeCell ref="S483:S511"/>
    <mergeCell ref="T483:U484"/>
    <mergeCell ref="V483:V511"/>
    <mergeCell ref="E449:F451"/>
    <mergeCell ref="G449:G477"/>
    <mergeCell ref="H449:I451"/>
    <mergeCell ref="J449:J477"/>
    <mergeCell ref="K449:L451"/>
    <mergeCell ref="M449:M477"/>
    <mergeCell ref="E381:AA381"/>
    <mergeCell ref="S382:S410"/>
    <mergeCell ref="V382:V410"/>
    <mergeCell ref="Y382:Y410"/>
    <mergeCell ref="N382:O385"/>
    <mergeCell ref="S415:S443"/>
    <mergeCell ref="T415:U417"/>
    <mergeCell ref="H418:I418"/>
    <mergeCell ref="K418:L418"/>
    <mergeCell ref="E448:U448"/>
    <mergeCell ref="N449:O450"/>
    <mergeCell ref="Q449:R449"/>
    <mergeCell ref="T449:U451"/>
    <mergeCell ref="N454:O477"/>
    <mergeCell ref="H452:I452"/>
    <mergeCell ref="K452:L452"/>
    <mergeCell ref="B419:C419"/>
    <mergeCell ref="B420:C443"/>
    <mergeCell ref="E414:U414"/>
    <mergeCell ref="E415:F417"/>
    <mergeCell ref="G415:G443"/>
    <mergeCell ref="H415:I417"/>
    <mergeCell ref="J415:J443"/>
    <mergeCell ref="K415:L417"/>
    <mergeCell ref="M415:M443"/>
    <mergeCell ref="N415:O416"/>
    <mergeCell ref="P415:P443"/>
    <mergeCell ref="Q415:R415"/>
    <mergeCell ref="AG382:AG410"/>
    <mergeCell ref="Z382:AA384"/>
    <mergeCell ref="H385:I385"/>
    <mergeCell ref="K385:L385"/>
    <mergeCell ref="B386:C386"/>
    <mergeCell ref="B387:C410"/>
    <mergeCell ref="E382:F384"/>
    <mergeCell ref="G382:G410"/>
    <mergeCell ref="H382:I384"/>
    <mergeCell ref="J382:J410"/>
    <mergeCell ref="K382:L384"/>
    <mergeCell ref="M382:M410"/>
    <mergeCell ref="T382:U383"/>
    <mergeCell ref="P382:P410"/>
    <mergeCell ref="W382:X382"/>
    <mergeCell ref="Q382:R385"/>
    <mergeCell ref="S343:S371"/>
    <mergeCell ref="T343:U345"/>
    <mergeCell ref="H346:I346"/>
    <mergeCell ref="K346:L346"/>
    <mergeCell ref="B347:C347"/>
    <mergeCell ref="B348:C371"/>
    <mergeCell ref="E342:U342"/>
    <mergeCell ref="E343:F345"/>
    <mergeCell ref="G343:G371"/>
    <mergeCell ref="H343:I345"/>
    <mergeCell ref="J343:J371"/>
    <mergeCell ref="K343:L345"/>
    <mergeCell ref="M343:M371"/>
    <mergeCell ref="N343:O344"/>
    <mergeCell ref="P343:P371"/>
    <mergeCell ref="Q343:R343"/>
    <mergeCell ref="B280:C280"/>
    <mergeCell ref="B281:C304"/>
    <mergeCell ref="N281:O304"/>
    <mergeCell ref="E309:U309"/>
    <mergeCell ref="E310:F312"/>
    <mergeCell ref="G310:G338"/>
    <mergeCell ref="H310:I312"/>
    <mergeCell ref="J310:J338"/>
    <mergeCell ref="K310:L312"/>
    <mergeCell ref="M310:M338"/>
    <mergeCell ref="N310:O311"/>
    <mergeCell ref="P310:P338"/>
    <mergeCell ref="Q310:R310"/>
    <mergeCell ref="S310:S338"/>
    <mergeCell ref="T310:U312"/>
    <mergeCell ref="H313:I313"/>
    <mergeCell ref="K313:L313"/>
    <mergeCell ref="B314:C314"/>
    <mergeCell ref="B315:C338"/>
    <mergeCell ref="N315:O338"/>
    <mergeCell ref="E275:U275"/>
    <mergeCell ref="E276:F278"/>
    <mergeCell ref="G276:G304"/>
    <mergeCell ref="H276:I278"/>
    <mergeCell ref="J276:J304"/>
    <mergeCell ref="K276:L278"/>
    <mergeCell ref="M276:M304"/>
    <mergeCell ref="N276:O277"/>
    <mergeCell ref="P276:P304"/>
    <mergeCell ref="Q276:R276"/>
    <mergeCell ref="S276:S304"/>
    <mergeCell ref="T276:U278"/>
    <mergeCell ref="H279:I279"/>
    <mergeCell ref="K279:L279"/>
    <mergeCell ref="B213:C213"/>
    <mergeCell ref="B214:C237"/>
    <mergeCell ref="E241:U241"/>
    <mergeCell ref="E242:F244"/>
    <mergeCell ref="G242:G270"/>
    <mergeCell ref="H242:I244"/>
    <mergeCell ref="J242:J270"/>
    <mergeCell ref="K242:L244"/>
    <mergeCell ref="M242:M270"/>
    <mergeCell ref="N242:O243"/>
    <mergeCell ref="P242:P270"/>
    <mergeCell ref="Q242:R242"/>
    <mergeCell ref="S242:S270"/>
    <mergeCell ref="T242:U244"/>
    <mergeCell ref="H245:I245"/>
    <mergeCell ref="K245:L245"/>
    <mergeCell ref="B246:C246"/>
    <mergeCell ref="B247:C270"/>
    <mergeCell ref="E208:U208"/>
    <mergeCell ref="E209:F211"/>
    <mergeCell ref="G209:G237"/>
    <mergeCell ref="H209:I211"/>
    <mergeCell ref="J209:J237"/>
    <mergeCell ref="K209:L211"/>
    <mergeCell ref="M209:M237"/>
    <mergeCell ref="N209:O210"/>
    <mergeCell ref="P209:P237"/>
    <mergeCell ref="Q209:R209"/>
    <mergeCell ref="S209:S237"/>
    <mergeCell ref="T209:U211"/>
    <mergeCell ref="H212:I212"/>
    <mergeCell ref="K212:L212"/>
    <mergeCell ref="B145:C145"/>
    <mergeCell ref="B146:C169"/>
    <mergeCell ref="S174:S202"/>
    <mergeCell ref="T174:U176"/>
    <mergeCell ref="H177:I177"/>
    <mergeCell ref="K177:L177"/>
    <mergeCell ref="B178:C178"/>
    <mergeCell ref="B179:C202"/>
    <mergeCell ref="N179:O202"/>
    <mergeCell ref="E173:U173"/>
    <mergeCell ref="E174:F176"/>
    <mergeCell ref="G174:G202"/>
    <mergeCell ref="H174:I176"/>
    <mergeCell ref="J174:J202"/>
    <mergeCell ref="K174:L176"/>
    <mergeCell ref="M174:M202"/>
    <mergeCell ref="N174:O175"/>
    <mergeCell ref="P174:P202"/>
    <mergeCell ref="Q174:R174"/>
    <mergeCell ref="E140:U140"/>
    <mergeCell ref="E141:F143"/>
    <mergeCell ref="G141:G169"/>
    <mergeCell ref="H141:I143"/>
    <mergeCell ref="J141:J169"/>
    <mergeCell ref="K141:L143"/>
    <mergeCell ref="M141:M169"/>
    <mergeCell ref="N141:O142"/>
    <mergeCell ref="P141:P169"/>
    <mergeCell ref="Q141:R141"/>
    <mergeCell ref="S141:S169"/>
    <mergeCell ref="T141:U143"/>
    <mergeCell ref="H144:I144"/>
    <mergeCell ref="K144:L144"/>
    <mergeCell ref="S106:S134"/>
    <mergeCell ref="T106:U108"/>
    <mergeCell ref="H109:I109"/>
    <mergeCell ref="K109:L109"/>
    <mergeCell ref="B110:C110"/>
    <mergeCell ref="B111:C134"/>
    <mergeCell ref="N111:O134"/>
    <mergeCell ref="E106:F108"/>
    <mergeCell ref="G106:G134"/>
    <mergeCell ref="H106:I108"/>
    <mergeCell ref="J106:J134"/>
    <mergeCell ref="K106:L108"/>
    <mergeCell ref="M106:M134"/>
    <mergeCell ref="N106:O107"/>
    <mergeCell ref="P106:P134"/>
    <mergeCell ref="Q106:R106"/>
    <mergeCell ref="B74:C74"/>
    <mergeCell ref="B75:C98"/>
    <mergeCell ref="E105:U105"/>
    <mergeCell ref="AB2:AR2"/>
    <mergeCell ref="E69:U69"/>
    <mergeCell ref="E70:F72"/>
    <mergeCell ref="G70:G98"/>
    <mergeCell ref="H70:I72"/>
    <mergeCell ref="J70:J98"/>
    <mergeCell ref="K70:L72"/>
    <mergeCell ref="M70:M98"/>
    <mergeCell ref="N70:O71"/>
    <mergeCell ref="P70:P98"/>
    <mergeCell ref="E2:U2"/>
    <mergeCell ref="Y7:Z7"/>
    <mergeCell ref="Y8:Z31"/>
    <mergeCell ref="AK3:AL4"/>
    <mergeCell ref="AM3:AM31"/>
    <mergeCell ref="AN3:AO3"/>
    <mergeCell ref="AP3:AP31"/>
    <mergeCell ref="AQ3:AR5"/>
    <mergeCell ref="AE6:AF6"/>
    <mergeCell ref="AH6:AI6"/>
    <mergeCell ref="AB3:AC5"/>
    <mergeCell ref="AD3:AD31"/>
    <mergeCell ref="AE3:AF5"/>
    <mergeCell ref="AG3:AG31"/>
    <mergeCell ref="AH3:AI5"/>
    <mergeCell ref="AJ3:AJ31"/>
    <mergeCell ref="H6:I6"/>
    <mergeCell ref="Q70:R70"/>
    <mergeCell ref="S70:S98"/>
    <mergeCell ref="T70:U72"/>
    <mergeCell ref="H73:I73"/>
    <mergeCell ref="K73:L73"/>
    <mergeCell ref="B7:C7"/>
    <mergeCell ref="B8:C31"/>
    <mergeCell ref="N3:O4"/>
    <mergeCell ref="P3:P31"/>
    <mergeCell ref="Q3:R3"/>
    <mergeCell ref="S3:S31"/>
    <mergeCell ref="T3:U5"/>
    <mergeCell ref="K6:L6"/>
    <mergeCell ref="E3:F5"/>
    <mergeCell ref="G3:G31"/>
    <mergeCell ref="H3:I5"/>
    <mergeCell ref="J3:J31"/>
    <mergeCell ref="K3:L5"/>
    <mergeCell ref="M3:M31"/>
  </mergeCells>
  <conditionalFormatting sqref="E8:F31">
    <cfRule type="colorScale" priority="351">
      <colorScale>
        <cfvo type="percent" val="0"/>
        <cfvo type="percent" val="100"/>
        <color rgb="FFFFEF9C"/>
        <color rgb="FF63BE7B"/>
      </colorScale>
    </cfRule>
  </conditionalFormatting>
  <conditionalFormatting sqref="E42:F65">
    <cfRule type="colorScale" priority="151">
      <colorScale>
        <cfvo type="percent" val="0"/>
        <cfvo type="percent" val="100"/>
        <color rgb="FFFFEF9C"/>
        <color rgb="FF63BE7B"/>
      </colorScale>
    </cfRule>
  </conditionalFormatting>
  <conditionalFormatting sqref="E75:F98">
    <cfRule type="colorScale" priority="350">
      <colorScale>
        <cfvo type="percent" val="0"/>
        <cfvo type="percent" val="100"/>
        <color rgb="FFFFEF9C"/>
        <color rgb="FF63BE7B"/>
      </colorScale>
    </cfRule>
  </conditionalFormatting>
  <conditionalFormatting sqref="E111:F134">
    <cfRule type="colorScale" priority="359">
      <colorScale>
        <cfvo type="percent" val="0"/>
        <cfvo type="percent" val="100"/>
        <color rgb="FFFFEF9C"/>
        <color rgb="FF63BE7B"/>
      </colorScale>
    </cfRule>
  </conditionalFormatting>
  <conditionalFormatting sqref="E146:F169">
    <cfRule type="colorScale" priority="349">
      <colorScale>
        <cfvo type="percent" val="0"/>
        <cfvo type="percent" val="100"/>
        <color rgb="FFFFEF9C"/>
        <color rgb="FF63BE7B"/>
      </colorScale>
    </cfRule>
  </conditionalFormatting>
  <conditionalFormatting sqref="E179:F202">
    <cfRule type="colorScale" priority="345">
      <colorScale>
        <cfvo type="percent" val="0"/>
        <cfvo type="percent" val="100"/>
        <color rgb="FFFFEF9C"/>
        <color rgb="FF63BE7B"/>
      </colorScale>
    </cfRule>
  </conditionalFormatting>
  <conditionalFormatting sqref="E214:F237">
    <cfRule type="colorScale" priority="336">
      <colorScale>
        <cfvo type="percent" val="0"/>
        <cfvo type="percent" val="100"/>
        <color rgb="FFFFEF9C"/>
        <color rgb="FF63BE7B"/>
      </colorScale>
    </cfRule>
  </conditionalFormatting>
  <conditionalFormatting sqref="E247:F270">
    <cfRule type="colorScale" priority="331">
      <colorScale>
        <cfvo type="percent" val="0"/>
        <cfvo type="percent" val="100"/>
        <color rgb="FFFFEF9C"/>
        <color rgb="FF63BE7B"/>
      </colorScale>
    </cfRule>
  </conditionalFormatting>
  <conditionalFormatting sqref="E281:F304">
    <cfRule type="colorScale" priority="325">
      <colorScale>
        <cfvo type="percent" val="0"/>
        <cfvo type="percent" val="100"/>
        <color rgb="FFFFEF9C"/>
        <color rgb="FF63BE7B"/>
      </colorScale>
    </cfRule>
  </conditionalFormatting>
  <conditionalFormatting sqref="E315:F338">
    <cfRule type="colorScale" priority="319">
      <colorScale>
        <cfvo type="percent" val="0"/>
        <cfvo type="percent" val="100"/>
        <color rgb="FFFFEF9C"/>
        <color rgb="FF63BE7B"/>
      </colorScale>
    </cfRule>
  </conditionalFormatting>
  <conditionalFormatting sqref="E348:F371">
    <cfRule type="colorScale" priority="317">
      <colorScale>
        <cfvo type="percent" val="0"/>
        <cfvo type="percent" val="100"/>
        <color rgb="FFFFEF9C"/>
        <color rgb="FF63BE7B"/>
      </colorScale>
    </cfRule>
  </conditionalFormatting>
  <conditionalFormatting sqref="E387:F410">
    <cfRule type="colorScale" priority="312">
      <colorScale>
        <cfvo type="percent" val="0"/>
        <cfvo type="percent" val="100"/>
        <color rgb="FFFFEF9C"/>
        <color rgb="FF63BE7B"/>
      </colorScale>
    </cfRule>
  </conditionalFormatting>
  <conditionalFormatting sqref="E420:F443">
    <cfRule type="colorScale" priority="307">
      <colorScale>
        <cfvo type="percent" val="0"/>
        <cfvo type="percent" val="100"/>
        <color rgb="FFFFEF9C"/>
        <color rgb="FF63BE7B"/>
      </colorScale>
    </cfRule>
  </conditionalFormatting>
  <conditionalFormatting sqref="E454:F477">
    <cfRule type="colorScale" priority="300">
      <colorScale>
        <cfvo type="percent" val="0"/>
        <cfvo type="percent" val="100"/>
        <color rgb="FFFFEF9C"/>
        <color rgb="FF63BE7B"/>
      </colorScale>
    </cfRule>
  </conditionalFormatting>
  <conditionalFormatting sqref="E488:F511">
    <cfRule type="colorScale" priority="295">
      <colorScale>
        <cfvo type="percent" val="0"/>
        <cfvo type="percent" val="100"/>
        <color rgb="FFFFEF9C"/>
        <color rgb="FF63BE7B"/>
      </colorScale>
    </cfRule>
  </conditionalFormatting>
  <conditionalFormatting sqref="E524:F547">
    <cfRule type="colorScale" priority="286">
      <colorScale>
        <cfvo type="percent" val="0"/>
        <cfvo type="percent" val="100"/>
        <color rgb="FFFFEF9C"/>
        <color rgb="FF63BE7B"/>
      </colorScale>
    </cfRule>
  </conditionalFormatting>
  <conditionalFormatting sqref="E556:F579">
    <cfRule type="colorScale" priority="278">
      <colorScale>
        <cfvo type="percent" val="0"/>
        <cfvo type="percent" val="100"/>
        <color rgb="FFFFEF9C"/>
        <color rgb="FF63BE7B"/>
      </colorScale>
    </cfRule>
  </conditionalFormatting>
  <conditionalFormatting sqref="E594:F617">
    <cfRule type="colorScale" priority="268">
      <colorScale>
        <cfvo type="percent" val="0"/>
        <cfvo type="percent" val="100"/>
        <color rgb="FFFFEF9C"/>
        <color rgb="FF63BE7B"/>
      </colorScale>
    </cfRule>
  </conditionalFormatting>
  <conditionalFormatting sqref="E628:F651">
    <cfRule type="colorScale" priority="262">
      <colorScale>
        <cfvo type="percent" val="0"/>
        <cfvo type="percent" val="100"/>
        <color rgb="FFFFEF9C"/>
        <color rgb="FF63BE7B"/>
      </colorScale>
    </cfRule>
  </conditionalFormatting>
  <conditionalFormatting sqref="E661:F684">
    <cfRule type="colorScale" priority="256">
      <colorScale>
        <cfvo type="percent" val="0"/>
        <cfvo type="percent" val="100"/>
        <color rgb="FFFFEF9C"/>
        <color rgb="FF63BE7B"/>
      </colorScale>
    </cfRule>
  </conditionalFormatting>
  <conditionalFormatting sqref="E696:F719">
    <cfRule type="colorScale" priority="250">
      <colorScale>
        <cfvo type="percent" val="0"/>
        <cfvo type="percent" val="100"/>
        <color rgb="FFFFEF9C"/>
        <color rgb="FF63BE7B"/>
      </colorScale>
    </cfRule>
  </conditionalFormatting>
  <conditionalFormatting sqref="E729:F752">
    <cfRule type="colorScale" priority="244">
      <colorScale>
        <cfvo type="percent" val="0"/>
        <cfvo type="percent" val="100"/>
        <color rgb="FFFFEF9C"/>
        <color rgb="FF63BE7B"/>
      </colorScale>
    </cfRule>
  </conditionalFormatting>
  <conditionalFormatting sqref="E762:F785">
    <cfRule type="colorScale" priority="238">
      <colorScale>
        <cfvo type="percent" val="0"/>
        <cfvo type="percent" val="100"/>
        <color rgb="FFFFEF9C"/>
        <color rgb="FF63BE7B"/>
      </colorScale>
    </cfRule>
  </conditionalFormatting>
  <conditionalFormatting sqref="E797:F820">
    <cfRule type="colorScale" priority="233">
      <colorScale>
        <cfvo type="percent" val="0"/>
        <cfvo type="percent" val="100"/>
        <color rgb="FFFFEF9C"/>
        <color rgb="FF63BE7B"/>
      </colorScale>
    </cfRule>
  </conditionalFormatting>
  <conditionalFormatting sqref="H8">
    <cfRule type="colorScale" priority="143">
      <colorScale>
        <cfvo type="percent" val="0"/>
        <cfvo type="percent" val="100"/>
        <color theme="7" tint="0.39997558519241921"/>
        <color theme="9"/>
      </colorScale>
    </cfRule>
  </conditionalFormatting>
  <conditionalFormatting sqref="H9:H13">
    <cfRule type="colorScale" priority="144">
      <colorScale>
        <cfvo type="percent" val="0"/>
        <cfvo type="percent" val="100"/>
        <color theme="7" tint="0.39997558519241921"/>
        <color theme="9"/>
      </colorScale>
    </cfRule>
  </conditionalFormatting>
  <conditionalFormatting sqref="H14:H26">
    <cfRule type="colorScale" priority="145">
      <colorScale>
        <cfvo type="percent" val="0"/>
        <cfvo type="percent" val="100"/>
        <color theme="7" tint="0.39997558519241921"/>
        <color theme="9"/>
      </colorScale>
    </cfRule>
  </conditionalFormatting>
  <conditionalFormatting sqref="H27:H31">
    <cfRule type="colorScale" priority="227">
      <colorScale>
        <cfvo type="percent" val="0"/>
        <cfvo type="percent" val="100"/>
        <color rgb="FFFFEF9C"/>
        <color rgb="FF63BE7B"/>
      </colorScale>
    </cfRule>
  </conditionalFormatting>
  <conditionalFormatting sqref="H75">
    <cfRule type="colorScale" priority="131">
      <colorScale>
        <cfvo type="percent" val="0"/>
        <cfvo type="percent" val="100"/>
        <color theme="7" tint="0.39997558519241921"/>
        <color theme="9"/>
      </colorScale>
    </cfRule>
  </conditionalFormatting>
  <conditionalFormatting sqref="H76:H80">
    <cfRule type="colorScale" priority="132">
      <colorScale>
        <cfvo type="percent" val="0"/>
        <cfvo type="percent" val="100"/>
        <color theme="7" tint="0.39997558519241921"/>
        <color theme="9"/>
      </colorScale>
    </cfRule>
  </conditionalFormatting>
  <conditionalFormatting sqref="H81:H93">
    <cfRule type="colorScale" priority="133">
      <colorScale>
        <cfvo type="percent" val="0"/>
        <cfvo type="percent" val="100"/>
        <color theme="7" tint="0.39997558519241921"/>
        <color theme="9"/>
      </colorScale>
    </cfRule>
  </conditionalFormatting>
  <conditionalFormatting sqref="H94:H98">
    <cfRule type="colorScale" priority="134">
      <colorScale>
        <cfvo type="percent" val="0"/>
        <cfvo type="percent" val="100"/>
        <color rgb="FFFFEF9C"/>
        <color rgb="FF63BE7B"/>
      </colorScale>
    </cfRule>
  </conditionalFormatting>
  <conditionalFormatting sqref="H111">
    <cfRule type="colorScale" priority="121">
      <colorScale>
        <cfvo type="percent" val="0"/>
        <cfvo type="percent" val="100"/>
        <color theme="7" tint="0.39997558519241921"/>
        <color theme="9"/>
      </colorScale>
    </cfRule>
  </conditionalFormatting>
  <conditionalFormatting sqref="H112:H116">
    <cfRule type="colorScale" priority="122">
      <colorScale>
        <cfvo type="percent" val="0"/>
        <cfvo type="percent" val="100"/>
        <color theme="7" tint="0.39997558519241921"/>
        <color theme="9"/>
      </colorScale>
    </cfRule>
  </conditionalFormatting>
  <conditionalFormatting sqref="H117:H129">
    <cfRule type="colorScale" priority="123">
      <colorScale>
        <cfvo type="percent" val="0"/>
        <cfvo type="percent" val="100"/>
        <color theme="7" tint="0.39997558519241921"/>
        <color theme="9"/>
      </colorScale>
    </cfRule>
  </conditionalFormatting>
  <conditionalFormatting sqref="H130:H134">
    <cfRule type="colorScale" priority="124">
      <colorScale>
        <cfvo type="percent" val="0"/>
        <cfvo type="percent" val="100"/>
        <color rgb="FFFFEF9C"/>
        <color rgb="FF63BE7B"/>
      </colorScale>
    </cfRule>
  </conditionalFormatting>
  <conditionalFormatting sqref="H146">
    <cfRule type="colorScale" priority="111">
      <colorScale>
        <cfvo type="percent" val="0"/>
        <cfvo type="percent" val="100"/>
        <color theme="7" tint="0.39997558519241921"/>
        <color theme="9"/>
      </colorScale>
    </cfRule>
  </conditionalFormatting>
  <conditionalFormatting sqref="H147:H151">
    <cfRule type="colorScale" priority="112">
      <colorScale>
        <cfvo type="percent" val="0"/>
        <cfvo type="percent" val="100"/>
        <color theme="7" tint="0.39997558519241921"/>
        <color theme="9"/>
      </colorScale>
    </cfRule>
  </conditionalFormatting>
  <conditionalFormatting sqref="H152:H164">
    <cfRule type="colorScale" priority="113">
      <colorScale>
        <cfvo type="percent" val="0"/>
        <cfvo type="percent" val="100"/>
        <color theme="7" tint="0.39997558519241921"/>
        <color theme="9"/>
      </colorScale>
    </cfRule>
  </conditionalFormatting>
  <conditionalFormatting sqref="H165:H169">
    <cfRule type="colorScale" priority="114">
      <colorScale>
        <cfvo type="percent" val="0"/>
        <cfvo type="percent" val="100"/>
        <color rgb="FFFFEF9C"/>
        <color rgb="FF63BE7B"/>
      </colorScale>
    </cfRule>
  </conditionalFormatting>
  <conditionalFormatting sqref="H214">
    <cfRule type="colorScale" priority="101">
      <colorScale>
        <cfvo type="percent" val="0"/>
        <cfvo type="percent" val="100"/>
        <color theme="7" tint="0.39997558519241921"/>
        <color theme="9"/>
      </colorScale>
    </cfRule>
  </conditionalFormatting>
  <conditionalFormatting sqref="H215:H219">
    <cfRule type="colorScale" priority="102">
      <colorScale>
        <cfvo type="percent" val="0"/>
        <cfvo type="percent" val="100"/>
        <color theme="7" tint="0.39997558519241921"/>
        <color theme="9"/>
      </colorScale>
    </cfRule>
  </conditionalFormatting>
  <conditionalFormatting sqref="H220:H232">
    <cfRule type="colorScale" priority="103">
      <colorScale>
        <cfvo type="percent" val="0"/>
        <cfvo type="percent" val="100"/>
        <color theme="7" tint="0.39997558519241921"/>
        <color theme="9"/>
      </colorScale>
    </cfRule>
  </conditionalFormatting>
  <conditionalFormatting sqref="H233:H237">
    <cfRule type="colorScale" priority="104">
      <colorScale>
        <cfvo type="percent" val="0"/>
        <cfvo type="percent" val="100"/>
        <color rgb="FFFFEF9C"/>
        <color rgb="FF63BE7B"/>
      </colorScale>
    </cfRule>
  </conditionalFormatting>
  <conditionalFormatting sqref="H247">
    <cfRule type="colorScale" priority="91">
      <colorScale>
        <cfvo type="percent" val="0"/>
        <cfvo type="percent" val="100"/>
        <color theme="7" tint="0.39997558519241921"/>
        <color theme="9"/>
      </colorScale>
    </cfRule>
  </conditionalFormatting>
  <conditionalFormatting sqref="H248:H252">
    <cfRule type="colorScale" priority="92">
      <colorScale>
        <cfvo type="percent" val="0"/>
        <cfvo type="percent" val="100"/>
        <color theme="7" tint="0.39997558519241921"/>
        <color theme="9"/>
      </colorScale>
    </cfRule>
  </conditionalFormatting>
  <conditionalFormatting sqref="H253:H265">
    <cfRule type="colorScale" priority="93">
      <colorScale>
        <cfvo type="percent" val="0"/>
        <cfvo type="percent" val="100"/>
        <color theme="7" tint="0.39997558519241921"/>
        <color theme="9"/>
      </colorScale>
    </cfRule>
  </conditionalFormatting>
  <conditionalFormatting sqref="H266:H270">
    <cfRule type="colorScale" priority="94">
      <colorScale>
        <cfvo type="percent" val="0"/>
        <cfvo type="percent" val="100"/>
        <color rgb="FFFFEF9C"/>
        <color rgb="FF63BE7B"/>
      </colorScale>
    </cfRule>
  </conditionalFormatting>
  <conditionalFormatting sqref="H281">
    <cfRule type="colorScale" priority="81">
      <colorScale>
        <cfvo type="percent" val="0"/>
        <cfvo type="percent" val="100"/>
        <color theme="7" tint="0.39997558519241921"/>
        <color theme="9"/>
      </colorScale>
    </cfRule>
  </conditionalFormatting>
  <conditionalFormatting sqref="H282:H286">
    <cfRule type="colorScale" priority="82">
      <colorScale>
        <cfvo type="percent" val="0"/>
        <cfvo type="percent" val="100"/>
        <color theme="7" tint="0.39997558519241921"/>
        <color theme="9"/>
      </colorScale>
    </cfRule>
  </conditionalFormatting>
  <conditionalFormatting sqref="H287:H299">
    <cfRule type="colorScale" priority="83">
      <colorScale>
        <cfvo type="percent" val="0"/>
        <cfvo type="percent" val="100"/>
        <color theme="7" tint="0.39997558519241921"/>
        <color theme="9"/>
      </colorScale>
    </cfRule>
  </conditionalFormatting>
  <conditionalFormatting sqref="H300:H304">
    <cfRule type="colorScale" priority="84">
      <colorScale>
        <cfvo type="percent" val="0"/>
        <cfvo type="percent" val="100"/>
        <color rgb="FFFFEF9C"/>
        <color rgb="FF63BE7B"/>
      </colorScale>
    </cfRule>
  </conditionalFormatting>
  <conditionalFormatting sqref="H315">
    <cfRule type="colorScale" priority="71">
      <colorScale>
        <cfvo type="percent" val="0"/>
        <cfvo type="percent" val="100"/>
        <color theme="7" tint="0.39997558519241921"/>
        <color theme="9"/>
      </colorScale>
    </cfRule>
  </conditionalFormatting>
  <conditionalFormatting sqref="H316:H320">
    <cfRule type="colorScale" priority="72">
      <colorScale>
        <cfvo type="percent" val="0"/>
        <cfvo type="percent" val="100"/>
        <color theme="7" tint="0.39997558519241921"/>
        <color theme="9"/>
      </colorScale>
    </cfRule>
  </conditionalFormatting>
  <conditionalFormatting sqref="H321:H333">
    <cfRule type="colorScale" priority="73">
      <colorScale>
        <cfvo type="percent" val="0"/>
        <cfvo type="percent" val="100"/>
        <color theme="7" tint="0.39997558519241921"/>
        <color theme="9"/>
      </colorScale>
    </cfRule>
  </conditionalFormatting>
  <conditionalFormatting sqref="H334:H338">
    <cfRule type="colorScale" priority="74">
      <colorScale>
        <cfvo type="percent" val="0"/>
        <cfvo type="percent" val="100"/>
        <color rgb="FFFFEF9C"/>
        <color rgb="FF63BE7B"/>
      </colorScale>
    </cfRule>
  </conditionalFormatting>
  <conditionalFormatting sqref="H594">
    <cfRule type="colorScale" priority="49">
      <colorScale>
        <cfvo type="percent" val="0"/>
        <cfvo type="percent" val="100"/>
        <color theme="7" tint="0.39997558519241921"/>
        <color theme="9"/>
      </colorScale>
    </cfRule>
  </conditionalFormatting>
  <conditionalFormatting sqref="H595:H599">
    <cfRule type="colorScale" priority="50">
      <colorScale>
        <cfvo type="percent" val="0"/>
        <cfvo type="percent" val="100"/>
        <color theme="7" tint="0.39997558519241921"/>
        <color theme="9"/>
      </colorScale>
    </cfRule>
  </conditionalFormatting>
  <conditionalFormatting sqref="H600:H612">
    <cfRule type="colorScale" priority="51">
      <colorScale>
        <cfvo type="percent" val="0"/>
        <cfvo type="percent" val="100"/>
        <color theme="7" tint="0.39997558519241921"/>
        <color theme="9"/>
      </colorScale>
    </cfRule>
  </conditionalFormatting>
  <conditionalFormatting sqref="H613:H617">
    <cfRule type="colorScale" priority="52">
      <colorScale>
        <cfvo type="percent" val="0"/>
        <cfvo type="percent" val="100"/>
        <color rgb="FFFFEF9C"/>
        <color rgb="FF63BE7B"/>
      </colorScale>
    </cfRule>
  </conditionalFormatting>
  <conditionalFormatting sqref="H628">
    <cfRule type="colorScale" priority="39">
      <colorScale>
        <cfvo type="percent" val="0"/>
        <cfvo type="percent" val="100"/>
        <color theme="7" tint="0.39997558519241921"/>
        <color theme="9"/>
      </colorScale>
    </cfRule>
  </conditionalFormatting>
  <conditionalFormatting sqref="H629:H633">
    <cfRule type="colorScale" priority="40">
      <colorScale>
        <cfvo type="percent" val="0"/>
        <cfvo type="percent" val="100"/>
        <color theme="7" tint="0.39997558519241921"/>
        <color theme="9"/>
      </colorScale>
    </cfRule>
  </conditionalFormatting>
  <conditionalFormatting sqref="H634:H646">
    <cfRule type="colorScale" priority="41">
      <colorScale>
        <cfvo type="percent" val="0"/>
        <cfvo type="percent" val="100"/>
        <color theme="7" tint="0.39997558519241921"/>
        <color theme="9"/>
      </colorScale>
    </cfRule>
  </conditionalFormatting>
  <conditionalFormatting sqref="H647:H651">
    <cfRule type="colorScale" priority="42">
      <colorScale>
        <cfvo type="percent" val="0"/>
        <cfvo type="percent" val="100"/>
        <color rgb="FFFFEF9C"/>
        <color rgb="FF63BE7B"/>
      </colorScale>
    </cfRule>
  </conditionalFormatting>
  <conditionalFormatting sqref="H661">
    <cfRule type="colorScale" priority="29">
      <colorScale>
        <cfvo type="percent" val="0"/>
        <cfvo type="percent" val="100"/>
        <color theme="7" tint="0.39997558519241921"/>
        <color theme="9"/>
      </colorScale>
    </cfRule>
  </conditionalFormatting>
  <conditionalFormatting sqref="H662:H666">
    <cfRule type="colorScale" priority="30">
      <colorScale>
        <cfvo type="percent" val="0"/>
        <cfvo type="percent" val="100"/>
        <color theme="7" tint="0.39997558519241921"/>
        <color theme="9"/>
      </colorScale>
    </cfRule>
  </conditionalFormatting>
  <conditionalFormatting sqref="H667:H679">
    <cfRule type="colorScale" priority="31">
      <colorScale>
        <cfvo type="percent" val="0"/>
        <cfvo type="percent" val="100"/>
        <color theme="7" tint="0.39997558519241921"/>
        <color theme="9"/>
      </colorScale>
    </cfRule>
  </conditionalFormatting>
  <conditionalFormatting sqref="H680:H684">
    <cfRule type="colorScale" priority="32">
      <colorScale>
        <cfvo type="percent" val="0"/>
        <cfvo type="percent" val="100"/>
        <color rgb="FFFFEF9C"/>
        <color rgb="FF63BE7B"/>
      </colorScale>
    </cfRule>
  </conditionalFormatting>
  <conditionalFormatting sqref="H729">
    <cfRule type="colorScale" priority="17">
      <colorScale>
        <cfvo type="percent" val="0"/>
        <cfvo type="percent" val="100"/>
        <color theme="7" tint="0.39997558519241921"/>
        <color theme="9"/>
      </colorScale>
    </cfRule>
  </conditionalFormatting>
  <conditionalFormatting sqref="H730:H734">
    <cfRule type="colorScale" priority="18">
      <colorScale>
        <cfvo type="percent" val="0"/>
        <cfvo type="percent" val="100"/>
        <color theme="7" tint="0.39997558519241921"/>
        <color theme="9"/>
      </colorScale>
    </cfRule>
  </conditionalFormatting>
  <conditionalFormatting sqref="H735:H747">
    <cfRule type="colorScale" priority="19">
      <colorScale>
        <cfvo type="percent" val="0"/>
        <cfvo type="percent" val="100"/>
        <color theme="7" tint="0.39997558519241921"/>
        <color theme="9"/>
      </colorScale>
    </cfRule>
  </conditionalFormatting>
  <conditionalFormatting sqref="H748:H752">
    <cfRule type="colorScale" priority="20">
      <colorScale>
        <cfvo type="percent" val="0"/>
        <cfvo type="percent" val="100"/>
        <color rgb="FFFFEF9C"/>
        <color rgb="FF63BE7B"/>
      </colorScale>
    </cfRule>
  </conditionalFormatting>
  <conditionalFormatting sqref="H762">
    <cfRule type="colorScale" priority="7">
      <colorScale>
        <cfvo type="percent" val="0"/>
        <cfvo type="percent" val="100"/>
        <color theme="7" tint="0.39997558519241921"/>
        <color theme="9"/>
      </colorScale>
    </cfRule>
  </conditionalFormatting>
  <conditionalFormatting sqref="H763:H767">
    <cfRule type="colorScale" priority="8">
      <colorScale>
        <cfvo type="percent" val="0"/>
        <cfvo type="percent" val="100"/>
        <color theme="7" tint="0.39997558519241921"/>
        <color theme="9"/>
      </colorScale>
    </cfRule>
  </conditionalFormatting>
  <conditionalFormatting sqref="H768:H780">
    <cfRule type="colorScale" priority="9">
      <colorScale>
        <cfvo type="percent" val="0"/>
        <cfvo type="percent" val="100"/>
        <color theme="7" tint="0.39997558519241921"/>
        <color theme="9"/>
      </colorScale>
    </cfRule>
  </conditionalFormatting>
  <conditionalFormatting sqref="H781:H785">
    <cfRule type="colorScale" priority="10">
      <colorScale>
        <cfvo type="percent" val="0"/>
        <cfvo type="percent" val="100"/>
        <color rgb="FFFFEF9C"/>
        <color rgb="FF63BE7B"/>
      </colorScale>
    </cfRule>
  </conditionalFormatting>
  <conditionalFormatting sqref="H42:I65">
    <cfRule type="colorScale" priority="136">
      <colorScale>
        <cfvo type="percent" val="0"/>
        <cfvo type="percent" val="100"/>
        <color theme="7" tint="0.39997558519241921"/>
        <color theme="9"/>
      </colorScale>
    </cfRule>
  </conditionalFormatting>
  <conditionalFormatting sqref="H179:I202">
    <cfRule type="colorScale" priority="343">
      <colorScale>
        <cfvo type="percent" val="0"/>
        <cfvo type="percent" val="100"/>
        <color rgb="FFFFEF9C"/>
        <color rgb="FF63BE7B"/>
      </colorScale>
    </cfRule>
  </conditionalFormatting>
  <conditionalFormatting sqref="H348:I371">
    <cfRule type="colorScale" priority="315">
      <colorScale>
        <cfvo type="percent" val="0"/>
        <cfvo type="percent" val="100"/>
        <color rgb="FFFFEF9C"/>
        <color rgb="FF63BE7B"/>
      </colorScale>
    </cfRule>
  </conditionalFormatting>
  <conditionalFormatting sqref="H387:I410">
    <cfRule type="colorScale" priority="64">
      <colorScale>
        <cfvo type="percent" val="0"/>
        <cfvo type="percent" val="100"/>
        <color theme="7" tint="0.39997558519241921"/>
        <color theme="9"/>
      </colorScale>
    </cfRule>
  </conditionalFormatting>
  <conditionalFormatting sqref="H420:I443">
    <cfRule type="colorScale" priority="62">
      <colorScale>
        <cfvo type="percent" val="0"/>
        <cfvo type="percent" val="100"/>
        <color theme="7" tint="0.39997558519241921"/>
        <color theme="9"/>
      </colorScale>
    </cfRule>
  </conditionalFormatting>
  <conditionalFormatting sqref="H454:I477">
    <cfRule type="colorScale" priority="60">
      <colorScale>
        <cfvo type="percent" val="0"/>
        <cfvo type="percent" val="100"/>
        <color theme="7" tint="0.39997558519241921"/>
        <color theme="9"/>
      </colorScale>
    </cfRule>
  </conditionalFormatting>
  <conditionalFormatting sqref="H488:I511">
    <cfRule type="colorScale" priority="58">
      <colorScale>
        <cfvo type="percent" val="0"/>
        <cfvo type="percent" val="100"/>
        <color theme="7" tint="0.39997558519241921"/>
        <color theme="9"/>
      </colorScale>
    </cfRule>
  </conditionalFormatting>
  <conditionalFormatting sqref="H524:I547">
    <cfRule type="colorScale" priority="56">
      <colorScale>
        <cfvo type="percent" val="0"/>
        <cfvo type="percent" val="100"/>
        <color theme="7" tint="0.39997558519241921"/>
        <color theme="9"/>
      </colorScale>
    </cfRule>
  </conditionalFormatting>
  <conditionalFormatting sqref="H556:I579">
    <cfRule type="colorScale" priority="54">
      <colorScale>
        <cfvo type="percent" val="0"/>
        <cfvo type="percent" val="100"/>
        <color theme="7" tint="0.39997558519241921"/>
        <color theme="9"/>
      </colorScale>
    </cfRule>
  </conditionalFormatting>
  <conditionalFormatting sqref="H696:I719">
    <cfRule type="colorScale" priority="22">
      <colorScale>
        <cfvo type="percent" val="0"/>
        <cfvo type="percent" val="100"/>
        <color theme="7" tint="0.39997558519241921"/>
        <color theme="9"/>
      </colorScale>
    </cfRule>
  </conditionalFormatting>
  <conditionalFormatting sqref="H797:I820">
    <cfRule type="colorScale" priority="229">
      <colorScale>
        <cfvo type="percent" val="0"/>
        <cfvo type="percent" val="100"/>
        <color rgb="FFFFEF9C"/>
        <color rgb="FF63BE7B"/>
      </colorScale>
    </cfRule>
  </conditionalFormatting>
  <conditionalFormatting sqref="I8:I31">
    <cfRule type="colorScale" priority="142">
      <colorScale>
        <cfvo type="percent" val="0"/>
        <cfvo type="percent" val="100"/>
        <color theme="7" tint="0.39997558519241921"/>
        <color theme="9"/>
      </colorScale>
    </cfRule>
  </conditionalFormatting>
  <conditionalFormatting sqref="I75:I98">
    <cfRule type="colorScale" priority="130">
      <colorScale>
        <cfvo type="percent" val="0"/>
        <cfvo type="percent" val="100"/>
        <color theme="7" tint="0.39997558519241921"/>
        <color theme="9"/>
      </colorScale>
    </cfRule>
  </conditionalFormatting>
  <conditionalFormatting sqref="I111:I134">
    <cfRule type="colorScale" priority="120">
      <colorScale>
        <cfvo type="percent" val="0"/>
        <cfvo type="percent" val="100"/>
        <color theme="7" tint="0.39997558519241921"/>
        <color theme="9"/>
      </colorScale>
    </cfRule>
  </conditionalFormatting>
  <conditionalFormatting sqref="I146:I169">
    <cfRule type="colorScale" priority="110">
      <colorScale>
        <cfvo type="percent" val="0"/>
        <cfvo type="percent" val="100"/>
        <color theme="7" tint="0.39997558519241921"/>
        <color theme="9"/>
      </colorScale>
    </cfRule>
  </conditionalFormatting>
  <conditionalFormatting sqref="I214:I237">
    <cfRule type="colorScale" priority="100">
      <colorScale>
        <cfvo type="percent" val="0"/>
        <cfvo type="percent" val="100"/>
        <color theme="7" tint="0.39997558519241921"/>
        <color theme="9"/>
      </colorScale>
    </cfRule>
  </conditionalFormatting>
  <conditionalFormatting sqref="I247:I270">
    <cfRule type="colorScale" priority="90">
      <colorScale>
        <cfvo type="percent" val="0"/>
        <cfvo type="percent" val="100"/>
        <color theme="7" tint="0.39997558519241921"/>
        <color theme="9"/>
      </colorScale>
    </cfRule>
  </conditionalFormatting>
  <conditionalFormatting sqref="I281:I304">
    <cfRule type="colorScale" priority="80">
      <colorScale>
        <cfvo type="percent" val="0"/>
        <cfvo type="percent" val="100"/>
        <color theme="7" tint="0.39997558519241921"/>
        <color theme="9"/>
      </colorScale>
    </cfRule>
  </conditionalFormatting>
  <conditionalFormatting sqref="I315:I338">
    <cfRule type="colorScale" priority="70">
      <colorScale>
        <cfvo type="percent" val="0"/>
        <cfvo type="percent" val="100"/>
        <color theme="7" tint="0.39997558519241921"/>
        <color theme="9"/>
      </colorScale>
    </cfRule>
  </conditionalFormatting>
  <conditionalFormatting sqref="I594:I617">
    <cfRule type="colorScale" priority="48">
      <colorScale>
        <cfvo type="percent" val="0"/>
        <cfvo type="percent" val="100"/>
        <color theme="7" tint="0.39997558519241921"/>
        <color theme="9"/>
      </colorScale>
    </cfRule>
  </conditionalFormatting>
  <conditionalFormatting sqref="I628:I651">
    <cfRule type="colorScale" priority="38">
      <colorScale>
        <cfvo type="percent" val="0"/>
        <cfvo type="percent" val="100"/>
        <color theme="7" tint="0.39997558519241921"/>
        <color theme="9"/>
      </colorScale>
    </cfRule>
  </conditionalFormatting>
  <conditionalFormatting sqref="I661:I684">
    <cfRule type="colorScale" priority="28">
      <colorScale>
        <cfvo type="percent" val="0"/>
        <cfvo type="percent" val="100"/>
        <color theme="7" tint="0.39997558519241921"/>
        <color theme="9"/>
      </colorScale>
    </cfRule>
  </conditionalFormatting>
  <conditionalFormatting sqref="I729:I752">
    <cfRule type="colorScale" priority="16">
      <colorScale>
        <cfvo type="percent" val="0"/>
        <cfvo type="percent" val="100"/>
        <color theme="7" tint="0.39997558519241921"/>
        <color theme="9"/>
      </colorScale>
    </cfRule>
  </conditionalFormatting>
  <conditionalFormatting sqref="I762:I785">
    <cfRule type="colorScale" priority="6">
      <colorScale>
        <cfvo type="percent" val="0"/>
        <cfvo type="percent" val="100"/>
        <color theme="7" tint="0.39997558519241921"/>
        <color theme="9"/>
      </colorScale>
    </cfRule>
  </conditionalFormatting>
  <conditionalFormatting sqref="K8">
    <cfRule type="colorScale" priority="138">
      <colorScale>
        <cfvo type="percent" val="0"/>
        <cfvo type="percent" val="100"/>
        <color theme="7" tint="0.39997558519241921"/>
        <color theme="9"/>
      </colorScale>
    </cfRule>
  </conditionalFormatting>
  <conditionalFormatting sqref="K9:K13">
    <cfRule type="colorScale" priority="139">
      <colorScale>
        <cfvo type="percent" val="0"/>
        <cfvo type="percent" val="100"/>
        <color theme="7" tint="0.39997558519241921"/>
        <color theme="9"/>
      </colorScale>
    </cfRule>
  </conditionalFormatting>
  <conditionalFormatting sqref="K14:K26">
    <cfRule type="colorScale" priority="140">
      <colorScale>
        <cfvo type="percent" val="0"/>
        <cfvo type="percent" val="100"/>
        <color theme="7" tint="0.39997558519241921"/>
        <color theme="9"/>
      </colorScale>
    </cfRule>
  </conditionalFormatting>
  <conditionalFormatting sqref="K27:K31">
    <cfRule type="colorScale" priority="141">
      <colorScale>
        <cfvo type="percent" val="0"/>
        <cfvo type="percent" val="100"/>
        <color rgb="FFFFEF9C"/>
        <color rgb="FF63BE7B"/>
      </colorScale>
    </cfRule>
  </conditionalFormatting>
  <conditionalFormatting sqref="K75">
    <cfRule type="colorScale" priority="126">
      <colorScale>
        <cfvo type="percent" val="0"/>
        <cfvo type="percent" val="100"/>
        <color theme="7" tint="0.39997558519241921"/>
        <color theme="9"/>
      </colorScale>
    </cfRule>
  </conditionalFormatting>
  <conditionalFormatting sqref="K76:K80">
    <cfRule type="colorScale" priority="127">
      <colorScale>
        <cfvo type="percent" val="0"/>
        <cfvo type="percent" val="100"/>
        <color theme="7" tint="0.39997558519241921"/>
        <color theme="9"/>
      </colorScale>
    </cfRule>
  </conditionalFormatting>
  <conditionalFormatting sqref="K81:K93">
    <cfRule type="colorScale" priority="128">
      <colorScale>
        <cfvo type="percent" val="0"/>
        <cfvo type="percent" val="100"/>
        <color theme="7" tint="0.39997558519241921"/>
        <color theme="9"/>
      </colorScale>
    </cfRule>
  </conditionalFormatting>
  <conditionalFormatting sqref="K94:K98">
    <cfRule type="colorScale" priority="129">
      <colorScale>
        <cfvo type="percent" val="0"/>
        <cfvo type="percent" val="100"/>
        <color rgb="FFFFEF9C"/>
        <color rgb="FF63BE7B"/>
      </colorScale>
    </cfRule>
  </conditionalFormatting>
  <conditionalFormatting sqref="K111">
    <cfRule type="colorScale" priority="116">
      <colorScale>
        <cfvo type="percent" val="0"/>
        <cfvo type="percent" val="100"/>
        <color theme="7" tint="0.39997558519241921"/>
        <color theme="9"/>
      </colorScale>
    </cfRule>
  </conditionalFormatting>
  <conditionalFormatting sqref="K112:K116">
    <cfRule type="colorScale" priority="117">
      <colorScale>
        <cfvo type="percent" val="0"/>
        <cfvo type="percent" val="100"/>
        <color theme="7" tint="0.39997558519241921"/>
        <color theme="9"/>
      </colorScale>
    </cfRule>
  </conditionalFormatting>
  <conditionalFormatting sqref="K117:K129">
    <cfRule type="colorScale" priority="118">
      <colorScale>
        <cfvo type="percent" val="0"/>
        <cfvo type="percent" val="100"/>
        <color theme="7" tint="0.39997558519241921"/>
        <color theme="9"/>
      </colorScale>
    </cfRule>
  </conditionalFormatting>
  <conditionalFormatting sqref="K130:K134">
    <cfRule type="colorScale" priority="119">
      <colorScale>
        <cfvo type="percent" val="0"/>
        <cfvo type="percent" val="100"/>
        <color rgb="FFFFEF9C"/>
        <color rgb="FF63BE7B"/>
      </colorScale>
    </cfRule>
  </conditionalFormatting>
  <conditionalFormatting sqref="K146">
    <cfRule type="colorScale" priority="106">
      <colorScale>
        <cfvo type="percent" val="0"/>
        <cfvo type="percent" val="100"/>
        <color theme="7" tint="0.39997558519241921"/>
        <color theme="9"/>
      </colorScale>
    </cfRule>
  </conditionalFormatting>
  <conditionalFormatting sqref="K147:K151">
    <cfRule type="colorScale" priority="107">
      <colorScale>
        <cfvo type="percent" val="0"/>
        <cfvo type="percent" val="100"/>
        <color theme="7" tint="0.39997558519241921"/>
        <color theme="9"/>
      </colorScale>
    </cfRule>
  </conditionalFormatting>
  <conditionalFormatting sqref="K152:K164">
    <cfRule type="colorScale" priority="108">
      <colorScale>
        <cfvo type="percent" val="0"/>
        <cfvo type="percent" val="100"/>
        <color theme="7" tint="0.39997558519241921"/>
        <color theme="9"/>
      </colorScale>
    </cfRule>
  </conditionalFormatting>
  <conditionalFormatting sqref="K165:K169">
    <cfRule type="colorScale" priority="109">
      <colorScale>
        <cfvo type="percent" val="0"/>
        <cfvo type="percent" val="100"/>
        <color rgb="FFFFEF9C"/>
        <color rgb="FF63BE7B"/>
      </colorScale>
    </cfRule>
  </conditionalFormatting>
  <conditionalFormatting sqref="K214">
    <cfRule type="colorScale" priority="96">
      <colorScale>
        <cfvo type="percent" val="0"/>
        <cfvo type="percent" val="100"/>
        <color theme="7" tint="0.39997558519241921"/>
        <color theme="9"/>
      </colorScale>
    </cfRule>
  </conditionalFormatting>
  <conditionalFormatting sqref="K215:K219">
    <cfRule type="colorScale" priority="97">
      <colorScale>
        <cfvo type="percent" val="0"/>
        <cfvo type="percent" val="100"/>
        <color theme="7" tint="0.39997558519241921"/>
        <color theme="9"/>
      </colorScale>
    </cfRule>
  </conditionalFormatting>
  <conditionalFormatting sqref="K220:K232">
    <cfRule type="colorScale" priority="98">
      <colorScale>
        <cfvo type="percent" val="0"/>
        <cfvo type="percent" val="100"/>
        <color theme="7" tint="0.39997558519241921"/>
        <color theme="9"/>
      </colorScale>
    </cfRule>
  </conditionalFormatting>
  <conditionalFormatting sqref="K233:K237">
    <cfRule type="colorScale" priority="99">
      <colorScale>
        <cfvo type="percent" val="0"/>
        <cfvo type="percent" val="100"/>
        <color rgb="FFFFEF9C"/>
        <color rgb="FF63BE7B"/>
      </colorScale>
    </cfRule>
  </conditionalFormatting>
  <conditionalFormatting sqref="K247">
    <cfRule type="colorScale" priority="86">
      <colorScale>
        <cfvo type="percent" val="0"/>
        <cfvo type="percent" val="100"/>
        <color theme="7" tint="0.39997558519241921"/>
        <color theme="9"/>
      </colorScale>
    </cfRule>
  </conditionalFormatting>
  <conditionalFormatting sqref="K248:K252">
    <cfRule type="colorScale" priority="87">
      <colorScale>
        <cfvo type="percent" val="0"/>
        <cfvo type="percent" val="100"/>
        <color theme="7" tint="0.39997558519241921"/>
        <color theme="9"/>
      </colorScale>
    </cfRule>
  </conditionalFormatting>
  <conditionalFormatting sqref="K253:K265">
    <cfRule type="colorScale" priority="88">
      <colorScale>
        <cfvo type="percent" val="0"/>
        <cfvo type="percent" val="100"/>
        <color theme="7" tint="0.39997558519241921"/>
        <color theme="9"/>
      </colorScale>
    </cfRule>
  </conditionalFormatting>
  <conditionalFormatting sqref="K266:K270">
    <cfRule type="colorScale" priority="89">
      <colorScale>
        <cfvo type="percent" val="0"/>
        <cfvo type="percent" val="100"/>
        <color rgb="FFFFEF9C"/>
        <color rgb="FF63BE7B"/>
      </colorScale>
    </cfRule>
  </conditionalFormatting>
  <conditionalFormatting sqref="K281">
    <cfRule type="colorScale" priority="76">
      <colorScale>
        <cfvo type="percent" val="0"/>
        <cfvo type="percent" val="100"/>
        <color theme="7" tint="0.39997558519241921"/>
        <color theme="9"/>
      </colorScale>
    </cfRule>
  </conditionalFormatting>
  <conditionalFormatting sqref="K282:K286">
    <cfRule type="colorScale" priority="77">
      <colorScale>
        <cfvo type="percent" val="0"/>
        <cfvo type="percent" val="100"/>
        <color theme="7" tint="0.39997558519241921"/>
        <color theme="9"/>
      </colorScale>
    </cfRule>
  </conditionalFormatting>
  <conditionalFormatting sqref="K287:K299">
    <cfRule type="colorScale" priority="78">
      <colorScale>
        <cfvo type="percent" val="0"/>
        <cfvo type="percent" val="100"/>
        <color theme="7" tint="0.39997558519241921"/>
        <color theme="9"/>
      </colorScale>
    </cfRule>
  </conditionalFormatting>
  <conditionalFormatting sqref="K300:K304">
    <cfRule type="colorScale" priority="79">
      <colorScale>
        <cfvo type="percent" val="0"/>
        <cfvo type="percent" val="100"/>
        <color rgb="FFFFEF9C"/>
        <color rgb="FF63BE7B"/>
      </colorScale>
    </cfRule>
  </conditionalFormatting>
  <conditionalFormatting sqref="K315">
    <cfRule type="colorScale" priority="66">
      <colorScale>
        <cfvo type="percent" val="0"/>
        <cfvo type="percent" val="100"/>
        <color theme="7" tint="0.39997558519241921"/>
        <color theme="9"/>
      </colorScale>
    </cfRule>
  </conditionalFormatting>
  <conditionalFormatting sqref="K316:K320">
    <cfRule type="colorScale" priority="67">
      <colorScale>
        <cfvo type="percent" val="0"/>
        <cfvo type="percent" val="100"/>
        <color theme="7" tint="0.39997558519241921"/>
        <color theme="9"/>
      </colorScale>
    </cfRule>
  </conditionalFormatting>
  <conditionalFormatting sqref="K321:K333">
    <cfRule type="colorScale" priority="68">
      <colorScale>
        <cfvo type="percent" val="0"/>
        <cfvo type="percent" val="100"/>
        <color theme="7" tint="0.39997558519241921"/>
        <color theme="9"/>
      </colorScale>
    </cfRule>
  </conditionalFormatting>
  <conditionalFormatting sqref="K334:K338">
    <cfRule type="colorScale" priority="69">
      <colorScale>
        <cfvo type="percent" val="0"/>
        <cfvo type="percent" val="100"/>
        <color rgb="FFFFEF9C"/>
        <color rgb="FF63BE7B"/>
      </colorScale>
    </cfRule>
  </conditionalFormatting>
  <conditionalFormatting sqref="K594">
    <cfRule type="colorScale" priority="44">
      <colorScale>
        <cfvo type="percent" val="0"/>
        <cfvo type="percent" val="100"/>
        <color theme="7" tint="0.39997558519241921"/>
        <color theme="9"/>
      </colorScale>
    </cfRule>
  </conditionalFormatting>
  <conditionalFormatting sqref="K595:K599">
    <cfRule type="colorScale" priority="45">
      <colorScale>
        <cfvo type="percent" val="0"/>
        <cfvo type="percent" val="100"/>
        <color theme="7" tint="0.39997558519241921"/>
        <color theme="9"/>
      </colorScale>
    </cfRule>
  </conditionalFormatting>
  <conditionalFormatting sqref="K600:K612">
    <cfRule type="colorScale" priority="46">
      <colorScale>
        <cfvo type="percent" val="0"/>
        <cfvo type="percent" val="100"/>
        <color theme="7" tint="0.39997558519241921"/>
        <color theme="9"/>
      </colorScale>
    </cfRule>
  </conditionalFormatting>
  <conditionalFormatting sqref="K613:K617">
    <cfRule type="colorScale" priority="47">
      <colorScale>
        <cfvo type="percent" val="0"/>
        <cfvo type="percent" val="100"/>
        <color rgb="FFFFEF9C"/>
        <color rgb="FF63BE7B"/>
      </colorScale>
    </cfRule>
  </conditionalFormatting>
  <conditionalFormatting sqref="K628">
    <cfRule type="colorScale" priority="34">
      <colorScale>
        <cfvo type="percent" val="0"/>
        <cfvo type="percent" val="100"/>
        <color theme="7" tint="0.39997558519241921"/>
        <color theme="9"/>
      </colorScale>
    </cfRule>
  </conditionalFormatting>
  <conditionalFormatting sqref="K629:K633">
    <cfRule type="colorScale" priority="35">
      <colorScale>
        <cfvo type="percent" val="0"/>
        <cfvo type="percent" val="100"/>
        <color theme="7" tint="0.39997558519241921"/>
        <color theme="9"/>
      </colorScale>
    </cfRule>
  </conditionalFormatting>
  <conditionalFormatting sqref="K634:K646">
    <cfRule type="colorScale" priority="36">
      <colorScale>
        <cfvo type="percent" val="0"/>
        <cfvo type="percent" val="100"/>
        <color theme="7" tint="0.39997558519241921"/>
        <color theme="9"/>
      </colorScale>
    </cfRule>
  </conditionalFormatting>
  <conditionalFormatting sqref="K647:K651">
    <cfRule type="colorScale" priority="37">
      <colorScale>
        <cfvo type="percent" val="0"/>
        <cfvo type="percent" val="100"/>
        <color rgb="FFFFEF9C"/>
        <color rgb="FF63BE7B"/>
      </colorScale>
    </cfRule>
  </conditionalFormatting>
  <conditionalFormatting sqref="K661">
    <cfRule type="colorScale" priority="24">
      <colorScale>
        <cfvo type="percent" val="0"/>
        <cfvo type="percent" val="100"/>
        <color theme="7" tint="0.39997558519241921"/>
        <color theme="9"/>
      </colorScale>
    </cfRule>
  </conditionalFormatting>
  <conditionalFormatting sqref="K662:K666">
    <cfRule type="colorScale" priority="25">
      <colorScale>
        <cfvo type="percent" val="0"/>
        <cfvo type="percent" val="100"/>
        <color theme="7" tint="0.39997558519241921"/>
        <color theme="9"/>
      </colorScale>
    </cfRule>
  </conditionalFormatting>
  <conditionalFormatting sqref="K667:K679">
    <cfRule type="colorScale" priority="26">
      <colorScale>
        <cfvo type="percent" val="0"/>
        <cfvo type="percent" val="100"/>
        <color theme="7" tint="0.39997558519241921"/>
        <color theme="9"/>
      </colorScale>
    </cfRule>
  </conditionalFormatting>
  <conditionalFormatting sqref="K680:K684">
    <cfRule type="colorScale" priority="27">
      <colorScale>
        <cfvo type="percent" val="0"/>
        <cfvo type="percent" val="100"/>
        <color rgb="FFFFEF9C"/>
        <color rgb="FF63BE7B"/>
      </colorScale>
    </cfRule>
  </conditionalFormatting>
  <conditionalFormatting sqref="K729">
    <cfRule type="colorScale" priority="12">
      <colorScale>
        <cfvo type="percent" val="0"/>
        <cfvo type="percent" val="100"/>
        <color theme="7" tint="0.39997558519241921"/>
        <color theme="9"/>
      </colorScale>
    </cfRule>
  </conditionalFormatting>
  <conditionalFormatting sqref="K730:K734">
    <cfRule type="colorScale" priority="13">
      <colorScale>
        <cfvo type="percent" val="0"/>
        <cfvo type="percent" val="100"/>
        <color theme="7" tint="0.39997558519241921"/>
        <color theme="9"/>
      </colorScale>
    </cfRule>
  </conditionalFormatting>
  <conditionalFormatting sqref="K735:K747">
    <cfRule type="colorScale" priority="14">
      <colorScale>
        <cfvo type="percent" val="0"/>
        <cfvo type="percent" val="100"/>
        <color theme="7" tint="0.39997558519241921"/>
        <color theme="9"/>
      </colorScale>
    </cfRule>
  </conditionalFormatting>
  <conditionalFormatting sqref="K748:K752">
    <cfRule type="colorScale" priority="15">
      <colorScale>
        <cfvo type="percent" val="0"/>
        <cfvo type="percent" val="100"/>
        <color rgb="FFFFEF9C"/>
        <color rgb="FF63BE7B"/>
      </colorScale>
    </cfRule>
  </conditionalFormatting>
  <conditionalFormatting sqref="K762">
    <cfRule type="colorScale" priority="2">
      <colorScale>
        <cfvo type="percent" val="0"/>
        <cfvo type="percent" val="100"/>
        <color theme="7" tint="0.39997558519241921"/>
        <color theme="9"/>
      </colorScale>
    </cfRule>
  </conditionalFormatting>
  <conditionalFormatting sqref="K763:K767">
    <cfRule type="colorScale" priority="3">
      <colorScale>
        <cfvo type="percent" val="0"/>
        <cfvo type="percent" val="100"/>
        <color theme="7" tint="0.39997558519241921"/>
        <color theme="9"/>
      </colorScale>
    </cfRule>
  </conditionalFormatting>
  <conditionalFormatting sqref="K768:K780">
    <cfRule type="colorScale" priority="4">
      <colorScale>
        <cfvo type="percent" val="0"/>
        <cfvo type="percent" val="100"/>
        <color theme="7" tint="0.39997558519241921"/>
        <color theme="9"/>
      </colorScale>
    </cfRule>
  </conditionalFormatting>
  <conditionalFormatting sqref="K781:K785">
    <cfRule type="colorScale" priority="5">
      <colorScale>
        <cfvo type="percent" val="0"/>
        <cfvo type="percent" val="100"/>
        <color rgb="FFFFEF9C"/>
        <color rgb="FF63BE7B"/>
      </colorScale>
    </cfRule>
  </conditionalFormatting>
  <conditionalFormatting sqref="K42:L65">
    <cfRule type="colorScale" priority="135">
      <colorScale>
        <cfvo type="percent" val="0"/>
        <cfvo type="percent" val="100"/>
        <color theme="7" tint="0.39997558519241921"/>
        <color theme="9"/>
      </colorScale>
    </cfRule>
  </conditionalFormatting>
  <conditionalFormatting sqref="K179:L202">
    <cfRule type="colorScale" priority="342">
      <colorScale>
        <cfvo type="percent" val="0"/>
        <cfvo type="percent" val="100"/>
        <color rgb="FFFFEF9C"/>
        <color rgb="FF63BE7B"/>
      </colorScale>
    </cfRule>
  </conditionalFormatting>
  <conditionalFormatting sqref="K348:L371">
    <cfRule type="colorScale" priority="314">
      <colorScale>
        <cfvo type="percent" val="0"/>
        <cfvo type="percent" val="100"/>
        <color rgb="FFFFEF9C"/>
        <color rgb="FF63BE7B"/>
      </colorScale>
    </cfRule>
  </conditionalFormatting>
  <conditionalFormatting sqref="K387:L410">
    <cfRule type="colorScale" priority="63">
      <colorScale>
        <cfvo type="percent" val="0"/>
        <cfvo type="percent" val="100"/>
        <color theme="7" tint="0.39997558519241921"/>
        <color theme="9"/>
      </colorScale>
    </cfRule>
  </conditionalFormatting>
  <conditionalFormatting sqref="K420:L443">
    <cfRule type="colorScale" priority="61">
      <colorScale>
        <cfvo type="percent" val="0"/>
        <cfvo type="percent" val="100"/>
        <color theme="7" tint="0.39997558519241921"/>
        <color theme="9"/>
      </colorScale>
    </cfRule>
  </conditionalFormatting>
  <conditionalFormatting sqref="K454:L477">
    <cfRule type="colorScale" priority="59">
      <colorScale>
        <cfvo type="percent" val="0"/>
        <cfvo type="percent" val="100"/>
        <color theme="7" tint="0.39997558519241921"/>
        <color theme="9"/>
      </colorScale>
    </cfRule>
  </conditionalFormatting>
  <conditionalFormatting sqref="K488:L511">
    <cfRule type="colorScale" priority="57">
      <colorScale>
        <cfvo type="percent" val="0"/>
        <cfvo type="percent" val="100"/>
        <color theme="7" tint="0.39997558519241921"/>
        <color theme="9"/>
      </colorScale>
    </cfRule>
  </conditionalFormatting>
  <conditionalFormatting sqref="K524:L547">
    <cfRule type="colorScale" priority="55">
      <colorScale>
        <cfvo type="percent" val="0"/>
        <cfvo type="percent" val="100"/>
        <color theme="7" tint="0.39997558519241921"/>
        <color theme="9"/>
      </colorScale>
    </cfRule>
  </conditionalFormatting>
  <conditionalFormatting sqref="K556:L579">
    <cfRule type="colorScale" priority="53">
      <colorScale>
        <cfvo type="percent" val="0"/>
        <cfvo type="percent" val="100"/>
        <color theme="7" tint="0.39997558519241921"/>
        <color theme="9"/>
      </colorScale>
    </cfRule>
  </conditionalFormatting>
  <conditionalFormatting sqref="K696:L719">
    <cfRule type="colorScale" priority="21">
      <colorScale>
        <cfvo type="percent" val="0"/>
        <cfvo type="percent" val="100"/>
        <color theme="7" tint="0.39997558519241921"/>
        <color theme="9"/>
      </colorScale>
    </cfRule>
  </conditionalFormatting>
  <conditionalFormatting sqref="K797:L820">
    <cfRule type="colorScale" priority="228">
      <colorScale>
        <cfvo type="percent" val="0"/>
        <cfvo type="percent" val="100"/>
        <color rgb="FFFFEF9C"/>
        <color rgb="FF63BE7B"/>
      </colorScale>
    </cfRule>
  </conditionalFormatting>
  <conditionalFormatting sqref="L8:L31">
    <cfRule type="colorScale" priority="137">
      <colorScale>
        <cfvo type="percent" val="0"/>
        <cfvo type="percent" val="100"/>
        <color theme="7" tint="0.39997558519241921"/>
        <color theme="9"/>
      </colorScale>
    </cfRule>
  </conditionalFormatting>
  <conditionalFormatting sqref="L75:L98">
    <cfRule type="colorScale" priority="125">
      <colorScale>
        <cfvo type="percent" val="0"/>
        <cfvo type="percent" val="100"/>
        <color theme="7" tint="0.39997558519241921"/>
        <color theme="9"/>
      </colorScale>
    </cfRule>
  </conditionalFormatting>
  <conditionalFormatting sqref="L111:L134">
    <cfRule type="colorScale" priority="115">
      <colorScale>
        <cfvo type="percent" val="0"/>
        <cfvo type="percent" val="100"/>
        <color theme="7" tint="0.39997558519241921"/>
        <color theme="9"/>
      </colorScale>
    </cfRule>
  </conditionalFormatting>
  <conditionalFormatting sqref="L146:L169">
    <cfRule type="colorScale" priority="105">
      <colorScale>
        <cfvo type="percent" val="0"/>
        <cfvo type="percent" val="100"/>
        <color theme="7" tint="0.39997558519241921"/>
        <color theme="9"/>
      </colorScale>
    </cfRule>
  </conditionalFormatting>
  <conditionalFormatting sqref="L214:L237">
    <cfRule type="colorScale" priority="95">
      <colorScale>
        <cfvo type="percent" val="0"/>
        <cfvo type="percent" val="100"/>
        <color theme="7" tint="0.39997558519241921"/>
        <color theme="9"/>
      </colorScale>
    </cfRule>
  </conditionalFormatting>
  <conditionalFormatting sqref="L247:L270">
    <cfRule type="colorScale" priority="85">
      <colorScale>
        <cfvo type="percent" val="0"/>
        <cfvo type="percent" val="100"/>
        <color theme="7" tint="0.39997558519241921"/>
        <color theme="9"/>
      </colorScale>
    </cfRule>
  </conditionalFormatting>
  <conditionalFormatting sqref="L281:L304">
    <cfRule type="colorScale" priority="75">
      <colorScale>
        <cfvo type="percent" val="0"/>
        <cfvo type="percent" val="100"/>
        <color theme="7" tint="0.39997558519241921"/>
        <color theme="9"/>
      </colorScale>
    </cfRule>
  </conditionalFormatting>
  <conditionalFormatting sqref="L315:L338">
    <cfRule type="colorScale" priority="65">
      <colorScale>
        <cfvo type="percent" val="0"/>
        <cfvo type="percent" val="100"/>
        <color theme="7" tint="0.39997558519241921"/>
        <color theme="9"/>
      </colorScale>
    </cfRule>
  </conditionalFormatting>
  <conditionalFormatting sqref="L594:L617">
    <cfRule type="colorScale" priority="43">
      <colorScale>
        <cfvo type="percent" val="0"/>
        <cfvo type="percent" val="100"/>
        <color theme="7" tint="0.39997558519241921"/>
        <color theme="9"/>
      </colorScale>
    </cfRule>
  </conditionalFormatting>
  <conditionalFormatting sqref="L628:L651">
    <cfRule type="colorScale" priority="33">
      <colorScale>
        <cfvo type="percent" val="0"/>
        <cfvo type="percent" val="100"/>
        <color theme="7" tint="0.39997558519241921"/>
        <color theme="9"/>
      </colorScale>
    </cfRule>
  </conditionalFormatting>
  <conditionalFormatting sqref="L661:L684">
    <cfRule type="colorScale" priority="23">
      <colorScale>
        <cfvo type="percent" val="0"/>
        <cfvo type="percent" val="100"/>
        <color theme="7" tint="0.39997558519241921"/>
        <color theme="9"/>
      </colorScale>
    </cfRule>
  </conditionalFormatting>
  <conditionalFormatting sqref="L729:L752">
    <cfRule type="colorScale" priority="11">
      <colorScale>
        <cfvo type="percent" val="0"/>
        <cfvo type="percent" val="100"/>
        <color theme="7" tint="0.39997558519241921"/>
        <color theme="9"/>
      </colorScale>
    </cfRule>
  </conditionalFormatting>
  <conditionalFormatting sqref="L762:L785">
    <cfRule type="colorScale" priority="1">
      <colorScale>
        <cfvo type="percent" val="0"/>
        <cfvo type="percent" val="100"/>
        <color theme="7" tint="0.39997558519241921"/>
        <color theme="9"/>
      </colorScale>
    </cfRule>
  </conditionalFormatting>
  <conditionalFormatting sqref="N111">
    <cfRule type="colorScale" priority="361">
      <colorScale>
        <cfvo type="percent" val="0"/>
        <cfvo type="percent" val="100"/>
        <color theme="7" tint="0.39997558519241921"/>
        <color theme="9"/>
      </colorScale>
    </cfRule>
  </conditionalFormatting>
  <conditionalFormatting sqref="N179">
    <cfRule type="colorScale" priority="347">
      <colorScale>
        <cfvo type="percent" val="0"/>
        <cfvo type="percent" val="100"/>
        <color theme="7" tint="0.39997558519241921"/>
        <color theme="9"/>
      </colorScale>
    </cfRule>
  </conditionalFormatting>
  <conditionalFormatting sqref="N281">
    <cfRule type="colorScale" priority="328">
      <colorScale>
        <cfvo type="percent" val="0"/>
        <cfvo type="percent" val="100"/>
        <color theme="7" tint="0.39997558519241921"/>
        <color theme="9"/>
      </colorScale>
    </cfRule>
  </conditionalFormatting>
  <conditionalFormatting sqref="N315">
    <cfRule type="colorScale" priority="322">
      <colorScale>
        <cfvo type="percent" val="0"/>
        <cfvo type="percent" val="100"/>
        <color theme="7" tint="0.39997558519241921"/>
        <color theme="9"/>
      </colorScale>
    </cfRule>
  </conditionalFormatting>
  <conditionalFormatting sqref="N454">
    <cfRule type="colorScale" priority="282">
      <colorScale>
        <cfvo type="percent" val="0"/>
        <cfvo type="percent" val="100"/>
        <color theme="7" tint="0.39997558519241921"/>
        <color theme="9"/>
      </colorScale>
    </cfRule>
  </conditionalFormatting>
  <conditionalFormatting sqref="N594">
    <cfRule type="colorScale" priority="270">
      <colorScale>
        <cfvo type="percent" val="0"/>
        <cfvo type="percent" val="100"/>
        <color theme="7" tint="0.39997558519241921"/>
        <color theme="9"/>
      </colorScale>
    </cfRule>
  </conditionalFormatting>
  <conditionalFormatting sqref="N729">
    <cfRule type="colorScale" priority="246">
      <colorScale>
        <cfvo type="percent" val="0"/>
        <cfvo type="percent" val="100"/>
        <color theme="7" tint="0.39997558519241921"/>
        <color theme="9"/>
      </colorScale>
    </cfRule>
  </conditionalFormatting>
  <conditionalFormatting sqref="N762">
    <cfRule type="colorScale" priority="240">
      <colorScale>
        <cfvo type="percent" val="0"/>
        <cfvo type="percent" val="100"/>
        <color theme="7" tint="0.39997558519241921"/>
        <color theme="9"/>
      </colorScale>
    </cfRule>
  </conditionalFormatting>
  <conditionalFormatting sqref="N797">
    <cfRule type="colorScale" priority="235">
      <colorScale>
        <cfvo type="percent" val="0"/>
        <cfvo type="percent" val="100"/>
        <color theme="7" tint="0.39997558519241921"/>
        <color theme="9"/>
      </colorScale>
    </cfRule>
  </conditionalFormatting>
  <conditionalFormatting sqref="N8:O31">
    <cfRule type="colorScale" priority="223">
      <colorScale>
        <cfvo type="percent" val="0"/>
        <cfvo type="percent" val="100"/>
        <color rgb="FFFFEF9C"/>
        <color rgb="FF63BE7B"/>
      </colorScale>
    </cfRule>
  </conditionalFormatting>
  <conditionalFormatting sqref="N42:O65">
    <cfRule type="colorScale" priority="146">
      <colorScale>
        <cfvo type="percent" val="0"/>
        <cfvo type="percent" val="100"/>
        <color rgb="FFFFEF9C"/>
        <color rgb="FF63BE7B"/>
      </colorScale>
    </cfRule>
  </conditionalFormatting>
  <conditionalFormatting sqref="N75:O98">
    <cfRule type="colorScale" priority="217">
      <colorScale>
        <cfvo type="percent" val="0"/>
        <cfvo type="percent" val="100"/>
        <color rgb="FFFFEF9C"/>
        <color rgb="FF63BE7B"/>
      </colorScale>
    </cfRule>
  </conditionalFormatting>
  <conditionalFormatting sqref="N146:O169">
    <cfRule type="colorScale" priority="208">
      <colorScale>
        <cfvo type="percent" val="0"/>
        <cfvo type="percent" val="100"/>
        <color rgb="FFFFEF9C"/>
        <color rgb="FF63BE7B"/>
      </colorScale>
    </cfRule>
  </conditionalFormatting>
  <conditionalFormatting sqref="N214:O237">
    <cfRule type="colorScale" priority="202">
      <colorScale>
        <cfvo type="percent" val="0"/>
        <cfvo type="percent" val="100"/>
        <color rgb="FFFFEF9C"/>
        <color rgb="FF63BE7B"/>
      </colorScale>
    </cfRule>
  </conditionalFormatting>
  <conditionalFormatting sqref="N247:O270">
    <cfRule type="colorScale" priority="199">
      <colorScale>
        <cfvo type="percent" val="0"/>
        <cfvo type="percent" val="100"/>
        <color rgb="FFFFEF9C"/>
        <color rgb="FF63BE7B"/>
      </colorScale>
    </cfRule>
  </conditionalFormatting>
  <conditionalFormatting sqref="N348:O371">
    <cfRule type="colorScale" priority="231">
      <colorScale>
        <cfvo type="percent" val="0"/>
        <cfvo type="percent" val="100"/>
        <color rgb="FFFFEF9C"/>
        <color rgb="FF63BE7B"/>
      </colorScale>
    </cfRule>
  </conditionalFormatting>
  <conditionalFormatting sqref="N420:O443">
    <cfRule type="colorScale" priority="187">
      <colorScale>
        <cfvo type="percent" val="0"/>
        <cfvo type="percent" val="100"/>
        <color rgb="FFFFEF9C"/>
        <color rgb="FF63BE7B"/>
      </colorScale>
    </cfRule>
  </conditionalFormatting>
  <conditionalFormatting sqref="N524:O547">
    <cfRule type="colorScale" priority="182">
      <colorScale>
        <cfvo type="percent" val="0"/>
        <cfvo type="percent" val="100"/>
        <color rgb="FFFFEF9C"/>
        <color rgb="FF63BE7B"/>
      </colorScale>
    </cfRule>
  </conditionalFormatting>
  <conditionalFormatting sqref="N628:O651">
    <cfRule type="colorScale" priority="169">
      <colorScale>
        <cfvo type="percent" val="0"/>
        <cfvo type="percent" val="100"/>
        <color rgb="FFFFEF9C"/>
        <color rgb="FF63BE7B"/>
      </colorScale>
    </cfRule>
  </conditionalFormatting>
  <conditionalFormatting sqref="N661:O684">
    <cfRule type="colorScale" priority="177">
      <colorScale>
        <cfvo type="percent" val="0"/>
        <cfvo type="percent" val="100"/>
        <color rgb="FFFFEF9C"/>
        <color rgb="FF63BE7B"/>
      </colorScale>
    </cfRule>
  </conditionalFormatting>
  <conditionalFormatting sqref="N696:O719">
    <cfRule type="colorScale" priority="173">
      <colorScale>
        <cfvo type="percent" val="0"/>
        <cfvo type="percent" val="100"/>
        <color rgb="FFFFEF9C"/>
        <color rgb="FF63BE7B"/>
      </colorScale>
    </cfRule>
  </conditionalFormatting>
  <conditionalFormatting sqref="Q8:R31">
    <cfRule type="colorScale" priority="224">
      <colorScale>
        <cfvo type="percent" val="0"/>
        <cfvo type="percent" val="100"/>
        <color rgb="FFFFEF9C"/>
        <color rgb="FF63BE7B"/>
      </colorScale>
    </cfRule>
  </conditionalFormatting>
  <conditionalFormatting sqref="Q42:R65">
    <cfRule type="colorScale" priority="147">
      <colorScale>
        <cfvo type="percent" val="0"/>
        <cfvo type="percent" val="100"/>
        <color rgb="FFFFEF9C"/>
        <color rgb="FF63BE7B"/>
      </colorScale>
    </cfRule>
  </conditionalFormatting>
  <conditionalFormatting sqref="Q75:R98">
    <cfRule type="colorScale" priority="218">
      <colorScale>
        <cfvo type="percent" val="0"/>
        <cfvo type="percent" val="100"/>
        <color rgb="FFFFEF9C"/>
        <color rgb="FF63BE7B"/>
      </colorScale>
    </cfRule>
  </conditionalFormatting>
  <conditionalFormatting sqref="Q111:R134">
    <cfRule type="colorScale" priority="214">
      <colorScale>
        <cfvo type="percent" val="0"/>
        <cfvo type="percent" val="100"/>
        <color rgb="FFFFEF9C"/>
        <color rgb="FF63BE7B"/>
      </colorScale>
    </cfRule>
  </conditionalFormatting>
  <conditionalFormatting sqref="Q146:R169">
    <cfRule type="colorScale" priority="209">
      <colorScale>
        <cfvo type="percent" val="0"/>
        <cfvo type="percent" val="100"/>
        <color rgb="FFFFEF9C"/>
        <color rgb="FF63BE7B"/>
      </colorScale>
    </cfRule>
  </conditionalFormatting>
  <conditionalFormatting sqref="Q179:R202">
    <cfRule type="colorScale" priority="206">
      <colorScale>
        <cfvo type="percent" val="0"/>
        <cfvo type="percent" val="100"/>
        <color rgb="FFFFEF9C"/>
        <color rgb="FF63BE7B"/>
      </colorScale>
    </cfRule>
  </conditionalFormatting>
  <conditionalFormatting sqref="Q214:R237">
    <cfRule type="colorScale" priority="203">
      <colorScale>
        <cfvo type="percent" val="0"/>
        <cfvo type="percent" val="100"/>
        <color rgb="FFFFEF9C"/>
        <color rgb="FF63BE7B"/>
      </colorScale>
    </cfRule>
  </conditionalFormatting>
  <conditionalFormatting sqref="Q247:R270">
    <cfRule type="colorScale" priority="198">
      <colorScale>
        <cfvo type="percent" val="0"/>
        <cfvo type="percent" val="100"/>
        <color rgb="FFFFEF9C"/>
        <color rgb="FF63BE7B"/>
      </colorScale>
    </cfRule>
  </conditionalFormatting>
  <conditionalFormatting sqref="Q281:R304">
    <cfRule type="colorScale" priority="192">
      <colorScale>
        <cfvo type="percent" val="0"/>
        <cfvo type="percent" val="100"/>
        <color rgb="FFFFEF9C"/>
        <color rgb="FF63BE7B"/>
      </colorScale>
    </cfRule>
  </conditionalFormatting>
  <conditionalFormatting sqref="Q315:R338">
    <cfRule type="colorScale" priority="189">
      <colorScale>
        <cfvo type="percent" val="0"/>
        <cfvo type="percent" val="100"/>
        <color rgb="FFFFEF9C"/>
        <color rgb="FF63BE7B"/>
      </colorScale>
    </cfRule>
  </conditionalFormatting>
  <conditionalFormatting sqref="Q348:R371">
    <cfRule type="colorScale" priority="230">
      <colorScale>
        <cfvo type="percent" val="0"/>
        <cfvo type="percent" val="100"/>
        <color rgb="FFFFEF9C"/>
        <color rgb="FF63BE7B"/>
      </colorScale>
    </cfRule>
  </conditionalFormatting>
  <conditionalFormatting sqref="Q420:R443">
    <cfRule type="colorScale" priority="186">
      <colorScale>
        <cfvo type="percent" val="0"/>
        <cfvo type="percent" val="100"/>
        <color rgb="FFFFEF9C"/>
        <color rgb="FF63BE7B"/>
      </colorScale>
    </cfRule>
  </conditionalFormatting>
  <conditionalFormatting sqref="Q454:R477">
    <cfRule type="colorScale" priority="185">
      <colorScale>
        <cfvo type="percent" val="0"/>
        <cfvo type="percent" val="100"/>
        <color rgb="FFFFEF9C"/>
        <color rgb="FF63BE7B"/>
      </colorScale>
    </cfRule>
  </conditionalFormatting>
  <conditionalFormatting sqref="Q524:R547">
    <cfRule type="colorScale" priority="183">
      <colorScale>
        <cfvo type="percent" val="0"/>
        <cfvo type="percent" val="100"/>
        <color rgb="FFFFEF9C"/>
        <color rgb="FF63BE7B"/>
      </colorScale>
    </cfRule>
  </conditionalFormatting>
  <conditionalFormatting sqref="Q594:R617">
    <cfRule type="colorScale" priority="166">
      <colorScale>
        <cfvo type="percent" val="0"/>
        <cfvo type="percent" val="100"/>
        <color rgb="FFFFEF9C"/>
        <color rgb="FF63BE7B"/>
      </colorScale>
    </cfRule>
  </conditionalFormatting>
  <conditionalFormatting sqref="Q628:R651">
    <cfRule type="colorScale" priority="170">
      <colorScale>
        <cfvo type="percent" val="0"/>
        <cfvo type="percent" val="100"/>
        <color rgb="FFFFEF9C"/>
        <color rgb="FF63BE7B"/>
      </colorScale>
    </cfRule>
  </conditionalFormatting>
  <conditionalFormatting sqref="Q661:R684">
    <cfRule type="colorScale" priority="178">
      <colorScale>
        <cfvo type="percent" val="0"/>
        <cfvo type="percent" val="100"/>
        <color rgb="FFFFEF9C"/>
        <color rgb="FF63BE7B"/>
      </colorScale>
    </cfRule>
  </conditionalFormatting>
  <conditionalFormatting sqref="Q696:R719">
    <cfRule type="colorScale" priority="174">
      <colorScale>
        <cfvo type="percent" val="0"/>
        <cfvo type="percent" val="100"/>
        <color rgb="FFFFEF9C"/>
        <color rgb="FF63BE7B"/>
      </colorScale>
    </cfRule>
  </conditionalFormatting>
  <conditionalFormatting sqref="Q729:R752">
    <cfRule type="colorScale" priority="163">
      <colorScale>
        <cfvo type="percent" val="0"/>
        <cfvo type="percent" val="100"/>
        <color rgb="FFFFEF9C"/>
        <color rgb="FF63BE7B"/>
      </colorScale>
    </cfRule>
  </conditionalFormatting>
  <conditionalFormatting sqref="Q762:R785">
    <cfRule type="colorScale" priority="158">
      <colorScale>
        <cfvo type="percent" val="0"/>
        <cfvo type="percent" val="100"/>
        <color rgb="FFFFEF9C"/>
        <color rgb="FF63BE7B"/>
      </colorScale>
    </cfRule>
  </conditionalFormatting>
  <conditionalFormatting sqref="Q797:R820">
    <cfRule type="colorScale" priority="161">
      <colorScale>
        <cfvo type="percent" val="0"/>
        <cfvo type="percent" val="100"/>
        <color rgb="FFFFEF9C"/>
        <color rgb="FF63BE7B"/>
      </colorScale>
    </cfRule>
  </conditionalFormatting>
  <conditionalFormatting sqref="T8:U31">
    <cfRule type="colorScale" priority="221">
      <colorScale>
        <cfvo type="percent" val="0"/>
        <cfvo type="percent" val="100"/>
        <color rgb="FFFFEF9C"/>
        <color rgb="FF63BE7B"/>
      </colorScale>
    </cfRule>
  </conditionalFormatting>
  <conditionalFormatting sqref="T42:U65">
    <cfRule type="colorScale" priority="150">
      <colorScale>
        <cfvo type="percent" val="0"/>
        <cfvo type="percent" val="100"/>
        <color rgb="FFFFEF9C"/>
        <color rgb="FF63BE7B"/>
      </colorScale>
    </cfRule>
  </conditionalFormatting>
  <conditionalFormatting sqref="T75:U98">
    <cfRule type="colorScale" priority="364">
      <colorScale>
        <cfvo type="percent" val="0"/>
        <cfvo type="percent" val="100"/>
        <color rgb="FFFFEF9C"/>
        <color rgb="FF63BE7B"/>
      </colorScale>
    </cfRule>
  </conditionalFormatting>
  <conditionalFormatting sqref="T111:U134">
    <cfRule type="colorScale" priority="358">
      <colorScale>
        <cfvo type="percent" val="0"/>
        <cfvo type="percent" val="100"/>
        <color rgb="FFFFEF9C"/>
        <color rgb="FF63BE7B"/>
      </colorScale>
    </cfRule>
  </conditionalFormatting>
  <conditionalFormatting sqref="T146:U169">
    <cfRule type="colorScale" priority="210">
      <colorScale>
        <cfvo type="percent" val="0"/>
        <cfvo type="percent" val="100"/>
        <color rgb="FFFFEF9C"/>
        <color rgb="FF63BE7B"/>
      </colorScale>
    </cfRule>
  </conditionalFormatting>
  <conditionalFormatting sqref="T179:U202">
    <cfRule type="colorScale" priority="344">
      <colorScale>
        <cfvo type="percent" val="0"/>
        <cfvo type="percent" val="100"/>
        <color rgb="FFFFEF9C"/>
        <color rgb="FF63BE7B"/>
      </colorScale>
    </cfRule>
  </conditionalFormatting>
  <conditionalFormatting sqref="T214:U237">
    <cfRule type="colorScale" priority="338">
      <colorScale>
        <cfvo type="percent" val="0"/>
        <cfvo type="percent" val="100"/>
        <color rgb="FFFFEF9C"/>
        <color rgb="FF63BE7B"/>
      </colorScale>
    </cfRule>
  </conditionalFormatting>
  <conditionalFormatting sqref="T247:U270">
    <cfRule type="colorScale" priority="196">
      <colorScale>
        <cfvo type="percent" val="0"/>
        <cfvo type="percent" val="100"/>
        <color rgb="FFFFEF9C"/>
        <color rgb="FF63BE7B"/>
      </colorScale>
    </cfRule>
  </conditionalFormatting>
  <conditionalFormatting sqref="T281:U304">
    <cfRule type="colorScale" priority="324">
      <colorScale>
        <cfvo type="percent" val="0"/>
        <cfvo type="percent" val="100"/>
        <color rgb="FFFFEF9C"/>
        <color rgb="FF63BE7B"/>
      </colorScale>
    </cfRule>
  </conditionalFormatting>
  <conditionalFormatting sqref="T315:U338">
    <cfRule type="colorScale" priority="318">
      <colorScale>
        <cfvo type="percent" val="0"/>
        <cfvo type="percent" val="100"/>
        <color rgb="FFFFEF9C"/>
        <color rgb="FF63BE7B"/>
      </colorScale>
    </cfRule>
  </conditionalFormatting>
  <conditionalFormatting sqref="T348:U371">
    <cfRule type="colorScale" priority="316">
      <colorScale>
        <cfvo type="percent" val="0"/>
        <cfvo type="percent" val="100"/>
        <color rgb="FFFFEF9C"/>
        <color rgb="FF63BE7B"/>
      </colorScale>
    </cfRule>
  </conditionalFormatting>
  <conditionalFormatting sqref="T387:U410">
    <cfRule type="colorScale" priority="289">
      <colorScale>
        <cfvo type="percent" val="0"/>
        <cfvo type="percent" val="100"/>
        <color rgb="FFFFEF9C"/>
        <color rgb="FF63BE7B"/>
      </colorScale>
    </cfRule>
  </conditionalFormatting>
  <conditionalFormatting sqref="T420:U443">
    <cfRule type="colorScale" priority="306">
      <colorScale>
        <cfvo type="percent" val="0"/>
        <cfvo type="percent" val="100"/>
        <color rgb="FFFFEF9C"/>
        <color rgb="FF63BE7B"/>
      </colorScale>
    </cfRule>
  </conditionalFormatting>
  <conditionalFormatting sqref="T454:U477">
    <cfRule type="colorScale" priority="299">
      <colorScale>
        <cfvo type="percent" val="0"/>
        <cfvo type="percent" val="100"/>
        <color rgb="FFFFEF9C"/>
        <color rgb="FF63BE7B"/>
      </colorScale>
    </cfRule>
  </conditionalFormatting>
  <conditionalFormatting sqref="T488:U511">
    <cfRule type="colorScale" priority="288">
      <colorScale>
        <cfvo type="percent" val="0"/>
        <cfvo type="percent" val="100"/>
        <color rgb="FFFFEF9C"/>
        <color rgb="FF63BE7B"/>
      </colorScale>
    </cfRule>
  </conditionalFormatting>
  <conditionalFormatting sqref="T524:U547">
    <cfRule type="colorScale" priority="285">
      <colorScale>
        <cfvo type="percent" val="0"/>
        <cfvo type="percent" val="100"/>
        <color rgb="FFFFEF9C"/>
        <color rgb="FF63BE7B"/>
      </colorScale>
    </cfRule>
  </conditionalFormatting>
  <conditionalFormatting sqref="T556:U579">
    <cfRule type="colorScale" priority="272">
      <colorScale>
        <cfvo type="percent" val="0"/>
        <cfvo type="percent" val="100"/>
        <color rgb="FFFFEF9C"/>
        <color rgb="FF63BE7B"/>
      </colorScale>
    </cfRule>
  </conditionalFormatting>
  <conditionalFormatting sqref="T594:U617">
    <cfRule type="colorScale" priority="267">
      <colorScale>
        <cfvo type="percent" val="0"/>
        <cfvo type="percent" val="100"/>
        <color rgb="FFFFEF9C"/>
        <color rgb="FF63BE7B"/>
      </colorScale>
    </cfRule>
  </conditionalFormatting>
  <conditionalFormatting sqref="T628:U651">
    <cfRule type="colorScale" priority="261">
      <colorScale>
        <cfvo type="percent" val="0"/>
        <cfvo type="percent" val="100"/>
        <color rgb="FFFFEF9C"/>
        <color rgb="FF63BE7B"/>
      </colorScale>
    </cfRule>
  </conditionalFormatting>
  <conditionalFormatting sqref="T661:U684">
    <cfRule type="colorScale" priority="255">
      <colorScale>
        <cfvo type="percent" val="0"/>
        <cfvo type="percent" val="100"/>
        <color rgb="FFFFEF9C"/>
        <color rgb="FF63BE7B"/>
      </colorScale>
    </cfRule>
  </conditionalFormatting>
  <conditionalFormatting sqref="T696:U719">
    <cfRule type="colorScale" priority="249">
      <colorScale>
        <cfvo type="percent" val="0"/>
        <cfvo type="percent" val="100"/>
        <color rgb="FFFFEF9C"/>
        <color rgb="FF63BE7B"/>
      </colorScale>
    </cfRule>
  </conditionalFormatting>
  <conditionalFormatting sqref="T729:U752">
    <cfRule type="colorScale" priority="243">
      <colorScale>
        <cfvo type="percent" val="0"/>
        <cfvo type="percent" val="100"/>
        <color rgb="FFFFEF9C"/>
        <color rgb="FF63BE7B"/>
      </colorScale>
    </cfRule>
  </conditionalFormatting>
  <conditionalFormatting sqref="T762:U785">
    <cfRule type="colorScale" priority="237">
      <colorScale>
        <cfvo type="percent" val="0"/>
        <cfvo type="percent" val="100"/>
        <color rgb="FFFFEF9C"/>
        <color rgb="FF63BE7B"/>
      </colorScale>
    </cfRule>
  </conditionalFormatting>
  <conditionalFormatting sqref="T797:U820">
    <cfRule type="colorScale" priority="232">
      <colorScale>
        <cfvo type="percent" val="0"/>
        <cfvo type="percent" val="100"/>
        <color rgb="FFFFEF9C"/>
        <color rgb="FF63BE7B"/>
      </colorScale>
    </cfRule>
  </conditionalFormatting>
  <conditionalFormatting sqref="W387:X410">
    <cfRule type="colorScale" priority="188">
      <colorScale>
        <cfvo type="percent" val="0"/>
        <cfvo type="percent" val="100"/>
        <color rgb="FFFFEF9C"/>
        <color rgb="FF63BE7B"/>
      </colorScale>
    </cfRule>
  </conditionalFormatting>
  <conditionalFormatting sqref="W488:X511">
    <cfRule type="colorScale" priority="184">
      <colorScale>
        <cfvo type="percent" val="0"/>
        <cfvo type="percent" val="100"/>
        <color rgb="FFFFEF9C"/>
        <color rgb="FF63BE7B"/>
      </colorScale>
    </cfRule>
  </conditionalFormatting>
  <conditionalFormatting sqref="W556:X579">
    <cfRule type="colorScale" priority="181">
      <colorScale>
        <cfvo type="percent" val="0"/>
        <cfvo type="percent" val="100"/>
        <color rgb="FFFFEF9C"/>
        <color rgb="FF63BE7B"/>
      </colorScale>
    </cfRule>
  </conditionalFormatting>
  <conditionalFormatting sqref="Z387:AA410">
    <cfRule type="colorScale" priority="309">
      <colorScale>
        <cfvo type="percent" val="0"/>
        <cfvo type="percent" val="100"/>
        <color rgb="FFFFEF9C"/>
        <color rgb="FF63BE7B"/>
      </colorScale>
    </cfRule>
  </conditionalFormatting>
  <conditionalFormatting sqref="Z488:AA511">
    <cfRule type="colorScale" priority="292">
      <colorScale>
        <cfvo type="percent" val="0"/>
        <cfvo type="percent" val="100"/>
        <color rgb="FFFFEF9C"/>
        <color rgb="FF63BE7B"/>
      </colorScale>
    </cfRule>
  </conditionalFormatting>
  <conditionalFormatting sqref="Z556:AA579">
    <cfRule type="colorScale" priority="275">
      <colorScale>
        <cfvo type="percent" val="0"/>
        <cfvo type="percent" val="100"/>
        <color rgb="FFFFEF9C"/>
        <color rgb="FF63BE7B"/>
      </colorScale>
    </cfRule>
  </conditionalFormatting>
  <conditionalFormatting sqref="AB8:AC31">
    <cfRule type="colorScale" priority="372">
      <colorScale>
        <cfvo type="percent" val="0"/>
        <cfvo type="percent" val="100"/>
        <color rgb="FFFFEF9C"/>
        <color rgb="FF63BE7B"/>
      </colorScale>
    </cfRule>
  </conditionalFormatting>
  <conditionalFormatting sqref="AE8:AF31">
    <cfRule type="colorScale" priority="371">
      <colorScale>
        <cfvo type="percent" val="0"/>
        <cfvo type="percent" val="100"/>
        <color rgb="FFFFEF9C"/>
        <color rgb="FF63BE7B"/>
      </colorScale>
    </cfRule>
  </conditionalFormatting>
  <conditionalFormatting sqref="AH8:AI31">
    <cfRule type="colorScale" priority="369">
      <colorScale>
        <cfvo type="percent" val="0"/>
        <cfvo type="percent" val="100"/>
        <color rgb="FFFFEF9C"/>
        <color rgb="FF63BE7B"/>
      </colorScale>
    </cfRule>
  </conditionalFormatting>
  <conditionalFormatting sqref="AK8:AL31">
    <cfRule type="colorScale" priority="370">
      <colorScale>
        <cfvo type="percent" val="0"/>
        <cfvo type="percent" val="100"/>
        <color rgb="FFFFEF9C"/>
        <color rgb="FF63BE7B"/>
      </colorScale>
    </cfRule>
  </conditionalFormatting>
  <conditionalFormatting sqref="AN8:AO31">
    <cfRule type="colorScale" priority="368">
      <colorScale>
        <cfvo type="percent" val="0"/>
        <cfvo type="percent" val="100"/>
        <color rgb="FFFFEF9C"/>
        <color rgb="FF63BE7B"/>
      </colorScale>
    </cfRule>
  </conditionalFormatting>
  <conditionalFormatting sqref="AQ8:AR31">
    <cfRule type="colorScale" priority="348">
      <colorScale>
        <cfvo type="percent" val="0"/>
        <cfvo type="percent" val="100"/>
        <color rgb="FFFFEF9C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Scenarios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MEUR Arthur</dc:creator>
  <cp:lastModifiedBy>LE MEUR Arthur</cp:lastModifiedBy>
  <dcterms:created xsi:type="dcterms:W3CDTF">2025-06-16T14:08:52Z</dcterms:created>
  <dcterms:modified xsi:type="dcterms:W3CDTF">2025-09-12T09:30:06Z</dcterms:modified>
</cp:coreProperties>
</file>